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1"/>
  <workbookPr defaultThemeVersion="166925"/>
  <mc:AlternateContent xmlns:mc="http://schemas.openxmlformats.org/markup-compatibility/2006">
    <mc:Choice Requires="x15">
      <x15ac:absPath xmlns:x15ac="http://schemas.microsoft.com/office/spreadsheetml/2010/11/ac" url="https://healtheducationengland.sharepoint.com/sites/CMWT-NW/Workforce Planning/9_C&amp;M AHP Faculty &amp; Council/AHP Support Workforce Education Data Gathering/"/>
    </mc:Choice>
  </mc:AlternateContent>
  <xr:revisionPtr revIDLastSave="0" documentId="8_{07138EA1-1868-497A-8208-EB0CEE161D6B}" xr6:coauthVersionLast="47" xr6:coauthVersionMax="47" xr10:uidLastSave="{00000000-0000-0000-0000-000000000000}"/>
  <bookViews>
    <workbookView xWindow="-120" yWindow="-120" windowWidth="29040" windowHeight="15840" tabRatio="742" firstSheet="1" activeTab="1" xr2:uid="{9121894D-C212-42A0-BBB9-154D85685754}"/>
  </bookViews>
  <sheets>
    <sheet name="Lookups" sheetId="3" state="hidden" r:id="rId1"/>
    <sheet name="Purpose &amp; Details" sheetId="17" r:id="rId2"/>
    <sheet name="Instructions" sheetId="16" r:id="rId3"/>
    <sheet name="Summary Totals" sheetId="31" r:id="rId4"/>
    <sheet name="Art Therapy" sheetId="30" r:id="rId5"/>
    <sheet name="Music Therapy" sheetId="32" r:id="rId6"/>
    <sheet name="Drama Therapy" sheetId="33" r:id="rId7"/>
    <sheet name="Dietetics" sheetId="34" r:id="rId8"/>
    <sheet name="Occupational Therapy" sheetId="35" r:id="rId9"/>
    <sheet name="ODPs" sheetId="36" r:id="rId10"/>
    <sheet name="Orthoptics" sheetId="37" r:id="rId11"/>
    <sheet name="Osteopathy" sheetId="38" r:id="rId12"/>
    <sheet name="Paramedics" sheetId="39" r:id="rId13"/>
    <sheet name="Physiotherapy" sheetId="40" r:id="rId14"/>
    <sheet name="Podiatry" sheetId="41" r:id="rId15"/>
    <sheet name="Prosthetics and Orthotics" sheetId="42" r:id="rId16"/>
    <sheet name="Radiography - Diagnostic" sheetId="43" r:id="rId17"/>
    <sheet name="Radiography - Therapeutic" sheetId="44" r:id="rId18"/>
    <sheet name="Speech and Language Therapy" sheetId="45" r:id="rId19"/>
  </sheets>
  <definedNames>
    <definedName name="Entry_Level">Lookups!$C$2:$C$17</definedName>
    <definedName name="Level_1">Lookups!$D$2:$D$17</definedName>
    <definedName name="Level_2">Lookups!$E$2:$E$17</definedName>
    <definedName name="Level_3">Lookups!$F$2:$F$17</definedName>
    <definedName name="Level_4">Lookups!$G$2:$G$17</definedName>
    <definedName name="Level_5">Lookups!$H$2:$H$17</definedName>
    <definedName name="Level_6">Lookups!$I$2:$I$17</definedName>
    <definedName name="Level_7">Lookups!$J$2:$J$17</definedName>
    <definedName name="Level_8">Lookups!$K$2:$K$17</definedName>
    <definedName name="Other">Lookups!$L$2:$L$17</definedName>
    <definedName name="Other__e.g._International_Qualific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9" i="31" l="1" a="1"/>
  <c r="L59" i="31" s="1"/>
  <c r="L58" i="31" a="1"/>
  <c r="L58" i="31" s="1"/>
  <c r="L57" i="31" a="1"/>
  <c r="L57" i="31" s="1"/>
  <c r="L56" i="31" a="1"/>
  <c r="L56" i="31" s="1"/>
  <c r="L55" i="31" a="1"/>
  <c r="L55" i="31" s="1"/>
  <c r="L54" i="31" a="1"/>
  <c r="L54" i="31" s="1"/>
  <c r="L53" i="31" a="1"/>
  <c r="L53" i="31" s="1"/>
  <c r="L52" i="31" a="1"/>
  <c r="L52" i="31" s="1"/>
  <c r="L51" i="31" a="1"/>
  <c r="L51" i="31" s="1"/>
  <c r="L50" i="31" a="1"/>
  <c r="L50" i="31" s="1"/>
  <c r="L49" i="31" a="1"/>
  <c r="L49" i="31" s="1"/>
  <c r="L48" i="31" a="1"/>
  <c r="L48" i="31" s="1"/>
  <c r="L47" i="31" a="1"/>
  <c r="L47" i="31" s="1"/>
  <c r="L46" i="31" a="1"/>
  <c r="L46" i="31" s="1"/>
  <c r="L45" i="31" a="1"/>
  <c r="L45" i="31" s="1"/>
  <c r="K59" i="31" a="1"/>
  <c r="K59" i="31" s="1"/>
  <c r="K58" i="31" a="1"/>
  <c r="K58" i="31" s="1"/>
  <c r="K57" i="31" a="1"/>
  <c r="K57" i="31" s="1"/>
  <c r="K56" i="31" a="1"/>
  <c r="K56" i="31" s="1"/>
  <c r="K55" i="31" a="1"/>
  <c r="K55" i="31" s="1"/>
  <c r="K54" i="31" a="1"/>
  <c r="K54" i="31" s="1"/>
  <c r="K53" i="31" a="1"/>
  <c r="K53" i="31" s="1"/>
  <c r="K52" i="31" a="1"/>
  <c r="K52" i="31" s="1"/>
  <c r="K51" i="31" a="1"/>
  <c r="K51" i="31" s="1"/>
  <c r="K50" i="31" a="1"/>
  <c r="K50" i="31" s="1"/>
  <c r="K49" i="31" a="1"/>
  <c r="K49" i="31" s="1"/>
  <c r="K48" i="31" a="1"/>
  <c r="K48" i="31" s="1"/>
  <c r="K47" i="31" a="1"/>
  <c r="K47" i="31" s="1"/>
  <c r="K46" i="31" a="1"/>
  <c r="K46" i="31" s="1"/>
  <c r="K45" i="31" a="1"/>
  <c r="K45" i="31" s="1"/>
  <c r="J59" i="31" a="1"/>
  <c r="J59" i="31" s="1"/>
  <c r="J58" i="31" a="1"/>
  <c r="J58" i="31" s="1"/>
  <c r="J57" i="31" a="1"/>
  <c r="J57" i="31" s="1"/>
  <c r="J56" i="31" a="1"/>
  <c r="J56" i="31" s="1"/>
  <c r="J55" i="31" a="1"/>
  <c r="J55" i="31" s="1"/>
  <c r="J54" i="31" a="1"/>
  <c r="J54" i="31" s="1"/>
  <c r="J53" i="31" a="1"/>
  <c r="J53" i="31" s="1"/>
  <c r="J52" i="31" a="1"/>
  <c r="J52" i="31" s="1"/>
  <c r="J51" i="31" a="1"/>
  <c r="J51" i="31" s="1"/>
  <c r="J50" i="31" a="1"/>
  <c r="J50" i="31" s="1"/>
  <c r="J49" i="31" a="1"/>
  <c r="J49" i="31" s="1"/>
  <c r="J48" i="31" a="1"/>
  <c r="J48" i="31" s="1"/>
  <c r="J47" i="31" a="1"/>
  <c r="J47" i="31" s="1"/>
  <c r="J46" i="31" a="1"/>
  <c r="J46" i="31" s="1"/>
  <c r="J45" i="31" a="1"/>
  <c r="J45" i="31" s="1"/>
  <c r="I59" i="31" a="1"/>
  <c r="I59" i="31" s="1"/>
  <c r="I58" i="31" a="1"/>
  <c r="I58" i="31" s="1"/>
  <c r="I57" i="31" a="1"/>
  <c r="I57" i="31" s="1"/>
  <c r="I56" i="31" a="1"/>
  <c r="I56" i="31" s="1"/>
  <c r="I55" i="31" a="1"/>
  <c r="I55" i="31" s="1"/>
  <c r="I54" i="31" a="1"/>
  <c r="I54" i="31" s="1"/>
  <c r="I53" i="31" a="1"/>
  <c r="I53" i="31" s="1"/>
  <c r="I52" i="31" a="1"/>
  <c r="I52" i="31" s="1"/>
  <c r="I51" i="31" a="1"/>
  <c r="I51" i="31" s="1"/>
  <c r="I50" i="31" a="1"/>
  <c r="I50" i="31" s="1"/>
  <c r="I49" i="31" a="1"/>
  <c r="I49" i="31" s="1"/>
  <c r="I48" i="31" a="1"/>
  <c r="I48" i="31" s="1"/>
  <c r="I47" i="31" a="1"/>
  <c r="I47" i="31" s="1"/>
  <c r="I46" i="31" a="1"/>
  <c r="I46" i="31" s="1"/>
  <c r="I45" i="31" a="1"/>
  <c r="I45"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F59" i="31" a="1"/>
  <c r="F59" i="31" s="1"/>
  <c r="F58" i="31" a="1"/>
  <c r="F58" i="31" s="1"/>
  <c r="F57" i="31" a="1"/>
  <c r="F57" i="31" s="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s="1"/>
  <c r="F45" i="31" a="1"/>
  <c r="F45" i="31" s="1"/>
  <c r="E59" i="31" a="1"/>
  <c r="E59" i="31" s="1"/>
  <c r="E58" i="31" a="1"/>
  <c r="E58" i="31" s="1"/>
  <c r="E57" i="31" a="1"/>
  <c r="E57" i="31" s="1"/>
  <c r="E56" i="31" a="1"/>
  <c r="E56" i="31" s="1"/>
  <c r="E55" i="31" a="1"/>
  <c r="E55" i="31" s="1"/>
  <c r="E54" i="31" a="1"/>
  <c r="E54" i="31" s="1"/>
  <c r="E53" i="31" a="1"/>
  <c r="E53" i="31" s="1"/>
  <c r="E52" i="31" a="1"/>
  <c r="E52" i="31" s="1"/>
  <c r="E51" i="31" a="1"/>
  <c r="E51" i="31" s="1"/>
  <c r="E50" i="31" a="1"/>
  <c r="E50" i="31" s="1"/>
  <c r="E49" i="31" a="1"/>
  <c r="E49" i="31" s="1"/>
  <c r="E48" i="31" a="1"/>
  <c r="E48" i="31" s="1"/>
  <c r="E47" i="31" a="1"/>
  <c r="E47" i="31" s="1"/>
  <c r="E46" i="31" a="1"/>
  <c r="E46" i="31" s="1"/>
  <c r="E45" i="31" a="1"/>
  <c r="E45" i="31" s="1"/>
  <c r="D59" i="31" a="1"/>
  <c r="D59" i="31" s="1"/>
  <c r="D58" i="31" a="1"/>
  <c r="D58" i="31" s="1"/>
  <c r="D57" i="31" a="1"/>
  <c r="D57" i="31" s="1"/>
  <c r="D56" i="31" a="1"/>
  <c r="D56" i="31" s="1"/>
  <c r="D55" i="31" a="1"/>
  <c r="D55" i="31" s="1"/>
  <c r="D54" i="31" a="1"/>
  <c r="D54" i="31" s="1"/>
  <c r="D53" i="31" a="1"/>
  <c r="D53" i="31" s="1"/>
  <c r="D52" i="31" a="1"/>
  <c r="D52" i="31" s="1"/>
  <c r="D51" i="31" a="1"/>
  <c r="D51" i="31" s="1"/>
  <c r="D50" i="31" a="1"/>
  <c r="D50" i="31" s="1"/>
  <c r="D49" i="31" a="1"/>
  <c r="D49" i="31" s="1"/>
  <c r="D48" i="31" a="1"/>
  <c r="D48" i="31" s="1"/>
  <c r="D47" i="31" a="1"/>
  <c r="D47" i="31" s="1"/>
  <c r="D46" i="31" a="1"/>
  <c r="D46" i="31" s="1"/>
  <c r="D45" i="31" a="1"/>
  <c r="D45" i="31" s="1"/>
  <c r="C59" i="31" a="1"/>
  <c r="C59" i="31" s="1"/>
  <c r="C58" i="31" a="1"/>
  <c r="C58" i="31" s="1"/>
  <c r="C57" i="31" a="1"/>
  <c r="C57" i="31" s="1"/>
  <c r="C56" i="31" a="1"/>
  <c r="C56" i="31" s="1"/>
  <c r="C55" i="31" a="1"/>
  <c r="C55" i="31" s="1"/>
  <c r="C54" i="31" a="1"/>
  <c r="C54" i="31" s="1"/>
  <c r="C53" i="31" a="1"/>
  <c r="C53" i="31" s="1"/>
  <c r="C52" i="31" a="1"/>
  <c r="C52" i="31" s="1"/>
  <c r="C51" i="31" a="1"/>
  <c r="C51" i="31" s="1"/>
  <c r="C50" i="31" a="1"/>
  <c r="C50" i="31" s="1"/>
  <c r="C49" i="31" a="1"/>
  <c r="C49" i="31" s="1"/>
  <c r="C48" i="31" a="1"/>
  <c r="C48" i="31" s="1"/>
  <c r="C47" i="31" a="1"/>
  <c r="C47" i="31" s="1"/>
  <c r="C46" i="31" a="1"/>
  <c r="C46" i="31" s="1"/>
  <c r="C45" i="31" a="1"/>
  <c r="C45" i="31" s="1"/>
  <c r="L25" i="31" l="1" a="1"/>
  <c r="L25" i="31" s="1"/>
  <c r="K25" i="31" a="1"/>
  <c r="K25" i="31" s="1"/>
  <c r="J25" i="31" a="1"/>
  <c r="J25" i="31" s="1"/>
  <c r="I25" i="31" a="1"/>
  <c r="I25" i="31" s="1"/>
  <c r="H25" i="31" a="1"/>
  <c r="H25" i="31" s="1"/>
  <c r="G25" i="31" a="1"/>
  <c r="G25" i="31" s="1"/>
  <c r="F25" i="31" a="1"/>
  <c r="F25" i="31" s="1"/>
  <c r="E25" i="31" a="1"/>
  <c r="E25" i="31" s="1"/>
  <c r="D25" i="31" a="1"/>
  <c r="D25" i="31" s="1"/>
  <c r="C25" i="31" a="1"/>
  <c r="C25" i="31" s="1"/>
  <c r="L24" i="31" l="1" a="1"/>
  <c r="L24" i="31" s="1"/>
  <c r="K24" i="31" a="1"/>
  <c r="K24" i="31" s="1"/>
  <c r="J24" i="31" a="1"/>
  <c r="J24" i="31" s="1"/>
  <c r="I24" i="31" a="1"/>
  <c r="I24" i="31" s="1"/>
  <c r="H24" i="31" a="1"/>
  <c r="H24" i="31" s="1"/>
  <c r="G24" i="31" a="1"/>
  <c r="G24" i="31" s="1"/>
  <c r="F24" i="31" a="1"/>
  <c r="F24" i="31" s="1"/>
  <c r="E24" i="31" a="1"/>
  <c r="E24" i="31" s="1"/>
  <c r="D24" i="31" a="1"/>
  <c r="D24" i="31" s="1"/>
  <c r="C24" i="31" a="1"/>
  <c r="C24" i="31" s="1"/>
  <c r="L23" i="31" a="1"/>
  <c r="L23" i="31" s="1"/>
  <c r="K23" i="31" a="1"/>
  <c r="K23" i="31" s="1"/>
  <c r="J23" i="31" a="1"/>
  <c r="J23" i="31" s="1"/>
  <c r="I23" i="31" a="1"/>
  <c r="I23" i="31" s="1"/>
  <c r="H23" i="31" a="1"/>
  <c r="H23" i="31" s="1"/>
  <c r="G23" i="31" a="1"/>
  <c r="G23" i="31" s="1"/>
  <c r="F23" i="31" a="1"/>
  <c r="F23" i="31" s="1"/>
  <c r="E23" i="31" a="1"/>
  <c r="E23" i="31" s="1"/>
  <c r="D23" i="31" a="1"/>
  <c r="D23" i="31" s="1"/>
  <c r="C23" i="31" a="1"/>
  <c r="C23" i="31" s="1"/>
  <c r="L22" i="31" a="1"/>
  <c r="L22" i="31" s="1"/>
  <c r="K22" i="31" a="1"/>
  <c r="K22" i="31" s="1"/>
  <c r="J22" i="31" a="1"/>
  <c r="J22" i="31" s="1"/>
  <c r="I22" i="31" a="1"/>
  <c r="I22" i="31" s="1"/>
  <c r="H22" i="31" a="1"/>
  <c r="H22" i="31" s="1"/>
  <c r="G22" i="31" a="1"/>
  <c r="G22" i="31" s="1"/>
  <c r="F22" i="31" a="1"/>
  <c r="F22" i="31" s="1"/>
  <c r="E22" i="31" a="1"/>
  <c r="E22" i="31" s="1"/>
  <c r="D22" i="31" a="1"/>
  <c r="D22" i="31" s="1"/>
  <c r="C22" i="31" a="1"/>
  <c r="C22" i="31" s="1"/>
  <c r="L21" i="31" a="1"/>
  <c r="L21" i="31" s="1"/>
  <c r="K21" i="31" a="1"/>
  <c r="K21" i="31" s="1"/>
  <c r="J21" i="31" a="1"/>
  <c r="J21" i="31" s="1"/>
  <c r="I21" i="31" a="1"/>
  <c r="I21" i="31" s="1"/>
  <c r="H21" i="31" a="1"/>
  <c r="H21" i="31" s="1"/>
  <c r="G21" i="31" a="1"/>
  <c r="G21" i="31" s="1"/>
  <c r="F21" i="31" a="1"/>
  <c r="F21" i="31" s="1"/>
  <c r="E21" i="31" a="1"/>
  <c r="E21" i="31" s="1"/>
  <c r="D21" i="31" a="1"/>
  <c r="D21" i="31" s="1"/>
  <c r="C21" i="31" a="1"/>
  <c r="C21" i="31" s="1"/>
  <c r="L20" i="31" a="1"/>
  <c r="L20" i="31" s="1"/>
  <c r="K20" i="31" a="1"/>
  <c r="K20" i="31" s="1"/>
  <c r="J20" i="31" a="1"/>
  <c r="J20" i="31" s="1"/>
  <c r="I20" i="31" a="1"/>
  <c r="I20" i="31" s="1"/>
  <c r="H20" i="31" a="1"/>
  <c r="H20" i="31" s="1"/>
  <c r="G20" i="31" a="1"/>
  <c r="G20" i="31" s="1"/>
  <c r="F20" i="31" a="1"/>
  <c r="F20" i="31" s="1"/>
  <c r="E20" i="31" a="1"/>
  <c r="E20" i="31" s="1"/>
  <c r="D20" i="31" a="1"/>
  <c r="D20" i="31" s="1"/>
  <c r="C20" i="31" a="1"/>
  <c r="C20" i="31" s="1"/>
  <c r="L19" i="31" a="1"/>
  <c r="L19" i="31" s="1"/>
  <c r="K19" i="31" a="1"/>
  <c r="K19" i="31" s="1"/>
  <c r="J19" i="31" a="1"/>
  <c r="J19" i="31" s="1"/>
  <c r="I19" i="31" a="1"/>
  <c r="I19" i="31" s="1"/>
  <c r="H19" i="31" a="1"/>
  <c r="H19" i="31" s="1"/>
  <c r="G19" i="31" a="1"/>
  <c r="G19" i="31" s="1"/>
  <c r="F19" i="31" a="1"/>
  <c r="F19" i="31" s="1"/>
  <c r="E19" i="31" a="1"/>
  <c r="E19" i="31" s="1"/>
  <c r="D19" i="31" a="1"/>
  <c r="D19" i="31" s="1"/>
  <c r="C19" i="31" a="1"/>
  <c r="C19" i="31" s="1"/>
  <c r="L18" i="31" a="1"/>
  <c r="L18" i="31" s="1"/>
  <c r="K18" i="31" a="1"/>
  <c r="K18" i="31" s="1"/>
  <c r="J18" i="31" a="1"/>
  <c r="J18" i="31" s="1"/>
  <c r="I18" i="31" a="1"/>
  <c r="I18" i="31" s="1"/>
  <c r="H18" i="31" a="1"/>
  <c r="H18" i="31" s="1"/>
  <c r="G18" i="31" a="1"/>
  <c r="G18" i="31" s="1"/>
  <c r="F18" i="31" a="1"/>
  <c r="F18" i="31" s="1"/>
  <c r="E18" i="31" a="1"/>
  <c r="E18" i="31" s="1"/>
  <c r="D18" i="31" a="1"/>
  <c r="D18" i="31" s="1"/>
  <c r="C18" i="31" a="1"/>
  <c r="C18" i="31" s="1"/>
  <c r="L17" i="31" a="1"/>
  <c r="L17" i="31" s="1"/>
  <c r="K17" i="31" a="1"/>
  <c r="K17" i="31" s="1"/>
  <c r="J17" i="31" a="1"/>
  <c r="J17" i="31" s="1"/>
  <c r="I17" i="31" a="1"/>
  <c r="I17" i="31" s="1"/>
  <c r="H17" i="31" a="1"/>
  <c r="H17" i="31" s="1"/>
  <c r="G17" i="31" a="1"/>
  <c r="G17" i="31" s="1"/>
  <c r="F17" i="31" a="1"/>
  <c r="F17" i="31" s="1"/>
  <c r="E17" i="31" a="1"/>
  <c r="E17" i="31" s="1"/>
  <c r="D17" i="31" a="1"/>
  <c r="D17" i="31" s="1"/>
  <c r="C17" i="31" a="1"/>
  <c r="C17" i="31" s="1"/>
  <c r="M46" i="31"/>
  <c r="C63" i="31" s="1"/>
  <c r="M47" i="31"/>
  <c r="C64" i="31" s="1"/>
  <c r="M48" i="31"/>
  <c r="H65" i="31" s="1"/>
  <c r="M49" i="31"/>
  <c r="L66" i="31" s="1"/>
  <c r="M50" i="31"/>
  <c r="F67" i="31" s="1"/>
  <c r="M51" i="31"/>
  <c r="E68" i="31" s="1"/>
  <c r="M52" i="31"/>
  <c r="D69" i="31" s="1"/>
  <c r="M53" i="31"/>
  <c r="J70" i="31" s="1"/>
  <c r="M54" i="31"/>
  <c r="C71" i="31" s="1"/>
  <c r="M55" i="31"/>
  <c r="E72" i="31" s="1"/>
  <c r="M56" i="31"/>
  <c r="C73" i="31" s="1"/>
  <c r="M57" i="31"/>
  <c r="C74" i="31" s="1"/>
  <c r="M58" i="31"/>
  <c r="F75" i="31" s="1"/>
  <c r="M59" i="31"/>
  <c r="L76" i="31" s="1"/>
  <c r="M45" i="31"/>
  <c r="J62" i="31" s="1"/>
  <c r="M25" i="31"/>
  <c r="D42" i="31" s="1"/>
  <c r="L16" i="31" a="1"/>
  <c r="L16" i="31" s="1"/>
  <c r="K16" i="31" a="1"/>
  <c r="K16" i="31" s="1"/>
  <c r="J16" i="31" a="1"/>
  <c r="J16" i="31" s="1"/>
  <c r="I16" i="31" a="1"/>
  <c r="I16" i="31" s="1"/>
  <c r="H16" i="31" a="1"/>
  <c r="H16" i="31" s="1"/>
  <c r="G16" i="31" a="1"/>
  <c r="G16" i="31" s="1"/>
  <c r="F16" i="31" a="1"/>
  <c r="F16" i="31" s="1"/>
  <c r="E16" i="31" a="1"/>
  <c r="E16" i="31" s="1"/>
  <c r="D16" i="31" a="1"/>
  <c r="D16" i="31" s="1"/>
  <c r="C16" i="31" a="1"/>
  <c r="C16" i="31" s="1"/>
  <c r="C15" i="31" a="1"/>
  <c r="C15" i="31" s="1"/>
  <c r="C14" i="31" a="1"/>
  <c r="C14" i="31" s="1"/>
  <c r="C13" i="31" a="1"/>
  <c r="C13" i="31" s="1"/>
  <c r="C12" i="31" a="1"/>
  <c r="C12" i="31" s="1"/>
  <c r="C11" i="31" a="1"/>
  <c r="C11" i="31" s="1"/>
  <c r="L15" i="31" a="1"/>
  <c r="L15" i="31" s="1"/>
  <c r="K15" i="31" a="1"/>
  <c r="K15" i="31" s="1"/>
  <c r="J15" i="31" a="1"/>
  <c r="J15" i="31" s="1"/>
  <c r="I15" i="31" a="1"/>
  <c r="I15" i="31" s="1"/>
  <c r="H15" i="31" a="1"/>
  <c r="H15" i="31" s="1"/>
  <c r="G15" i="31" a="1"/>
  <c r="G15" i="31" s="1"/>
  <c r="F15" i="31" a="1"/>
  <c r="F15" i="31" s="1"/>
  <c r="E15" i="31" a="1"/>
  <c r="E15" i="31" s="1"/>
  <c r="D15" i="31" a="1"/>
  <c r="D15" i="31" s="1"/>
  <c r="L14" i="31" a="1"/>
  <c r="L14" i="31" s="1"/>
  <c r="K14" i="31" a="1"/>
  <c r="K14" i="31" s="1"/>
  <c r="J14" i="31" a="1"/>
  <c r="J14" i="31" s="1"/>
  <c r="I14" i="31" a="1"/>
  <c r="I14" i="31" s="1"/>
  <c r="H14" i="31" a="1"/>
  <c r="H14" i="31" s="1"/>
  <c r="G14" i="31" a="1"/>
  <c r="G14" i="31" s="1"/>
  <c r="F14" i="31" a="1"/>
  <c r="F14" i="31" s="1"/>
  <c r="E14" i="31" a="1"/>
  <c r="E14" i="31" s="1"/>
  <c r="D14" i="31" a="1"/>
  <c r="D14" i="31" s="1"/>
  <c r="L13" i="31" a="1"/>
  <c r="L13" i="31" s="1"/>
  <c r="K13" i="31" a="1"/>
  <c r="K13" i="31" s="1"/>
  <c r="J13" i="31" a="1"/>
  <c r="J13" i="31" s="1"/>
  <c r="I13" i="31" a="1"/>
  <c r="I13" i="31" s="1"/>
  <c r="H13" i="31" a="1"/>
  <c r="H13" i="31" s="1"/>
  <c r="G13" i="31" a="1"/>
  <c r="G13" i="31" s="1"/>
  <c r="F13" i="31" a="1"/>
  <c r="F13" i="31" s="1"/>
  <c r="E13" i="31" a="1"/>
  <c r="E13" i="31" s="1"/>
  <c r="D13" i="31" a="1"/>
  <c r="D13" i="31" s="1"/>
  <c r="L12" i="31" a="1"/>
  <c r="L12" i="31" s="1"/>
  <c r="K12" i="31" a="1"/>
  <c r="K12" i="31" s="1"/>
  <c r="J12" i="31" a="1"/>
  <c r="J12" i="31" s="1"/>
  <c r="I12" i="31" a="1"/>
  <c r="I12" i="31" s="1"/>
  <c r="H12" i="31" a="1"/>
  <c r="H12" i="31" s="1"/>
  <c r="G12" i="31" a="1"/>
  <c r="G12" i="31" s="1"/>
  <c r="F12" i="31" a="1"/>
  <c r="F12" i="31" s="1"/>
  <c r="E12" i="31" a="1"/>
  <c r="E12" i="31" s="1"/>
  <c r="D12" i="31" a="1"/>
  <c r="D12" i="31" s="1"/>
  <c r="L11" i="31" a="1"/>
  <c r="L11" i="31" s="1"/>
  <c r="K11" i="31" a="1"/>
  <c r="K11" i="31" s="1"/>
  <c r="J11" i="31" a="1"/>
  <c r="J11" i="31" s="1"/>
  <c r="I11" i="31" a="1"/>
  <c r="I11" i="31" s="1"/>
  <c r="H11" i="31" a="1"/>
  <c r="H11" i="31" s="1"/>
  <c r="G11" i="31" a="1"/>
  <c r="G11" i="31" s="1"/>
  <c r="F11" i="31" a="1"/>
  <c r="F11" i="31" s="1"/>
  <c r="E11" i="31" a="1"/>
  <c r="E11" i="31" s="1"/>
  <c r="D11" i="31" a="1"/>
  <c r="D11" i="31" s="1"/>
  <c r="F71" i="31" l="1"/>
  <c r="D68" i="31"/>
  <c r="M15" i="31"/>
  <c r="C32" i="31" s="1"/>
  <c r="M14" i="31"/>
  <c r="J31" i="31" s="1"/>
  <c r="M13" i="31"/>
  <c r="C30" i="31" s="1"/>
  <c r="M12" i="31"/>
  <c r="C29" i="31" s="1"/>
  <c r="M11" i="31"/>
  <c r="G28" i="31" s="1"/>
  <c r="E76" i="31"/>
  <c r="D76" i="31"/>
  <c r="C70" i="31"/>
  <c r="C72" i="31"/>
  <c r="K64" i="31"/>
  <c r="L62" i="31"/>
  <c r="K75" i="31"/>
  <c r="E75" i="31"/>
  <c r="H75" i="31"/>
  <c r="K72" i="31"/>
  <c r="C69" i="31"/>
  <c r="I64" i="31"/>
  <c r="H64" i="31"/>
  <c r="E64" i="31"/>
  <c r="J64" i="31"/>
  <c r="L74" i="31"/>
  <c r="J74" i="31"/>
  <c r="I74" i="31"/>
  <c r="H74" i="31"/>
  <c r="D74" i="31"/>
  <c r="K74" i="31"/>
  <c r="G74" i="31"/>
  <c r="F74" i="31"/>
  <c r="I73" i="31"/>
  <c r="H73" i="31"/>
  <c r="J73" i="31"/>
  <c r="G73" i="31"/>
  <c r="J72" i="31"/>
  <c r="I72" i="31"/>
  <c r="H72" i="31"/>
  <c r="H71" i="31"/>
  <c r="K71" i="31"/>
  <c r="K67" i="31"/>
  <c r="E67" i="31"/>
  <c r="C66" i="31"/>
  <c r="J66" i="31"/>
  <c r="I66" i="31"/>
  <c r="H66" i="31"/>
  <c r="K66" i="31"/>
  <c r="G66" i="31"/>
  <c r="F66" i="31"/>
  <c r="D66" i="31"/>
  <c r="C65" i="31"/>
  <c r="I65" i="31"/>
  <c r="J65" i="31"/>
  <c r="G65" i="31"/>
  <c r="J71" i="31"/>
  <c r="J67" i="31"/>
  <c r="H67" i="31"/>
  <c r="I71" i="31"/>
  <c r="G67" i="31"/>
  <c r="C67" i="31"/>
  <c r="G71" i="31"/>
  <c r="C75" i="31"/>
  <c r="J75" i="31"/>
  <c r="E71" i="31"/>
  <c r="G75" i="31"/>
  <c r="D71" i="31"/>
  <c r="L71" i="31"/>
  <c r="C62" i="31"/>
  <c r="I62" i="31"/>
  <c r="H62" i="31"/>
  <c r="G62" i="31"/>
  <c r="F62" i="31"/>
  <c r="K62" i="31"/>
  <c r="E62" i="31"/>
  <c r="D62" i="31"/>
  <c r="G42" i="31"/>
  <c r="I42" i="31"/>
  <c r="M24" i="31"/>
  <c r="L41" i="31" s="1"/>
  <c r="M23" i="31"/>
  <c r="G40" i="31" s="1"/>
  <c r="M22" i="31"/>
  <c r="C39" i="31" s="1"/>
  <c r="M21" i="31"/>
  <c r="F38" i="31" s="1"/>
  <c r="M20" i="31"/>
  <c r="C37" i="31" s="1"/>
  <c r="M19" i="31"/>
  <c r="C36" i="31" s="1"/>
  <c r="M18" i="31"/>
  <c r="D35" i="31" s="1"/>
  <c r="M17" i="31"/>
  <c r="F34" i="31" s="1"/>
  <c r="C76" i="31"/>
  <c r="K69" i="31"/>
  <c r="C68" i="31"/>
  <c r="F68" i="31"/>
  <c r="F76" i="31"/>
  <c r="L68" i="31"/>
  <c r="M16" i="31"/>
  <c r="I33" i="31" s="1"/>
  <c r="L42" i="31"/>
  <c r="C42" i="31"/>
  <c r="H42" i="31"/>
  <c r="F42" i="31"/>
  <c r="K76" i="31"/>
  <c r="L75" i="31"/>
  <c r="D75" i="31"/>
  <c r="E74" i="31"/>
  <c r="F73" i="31"/>
  <c r="G72" i="31"/>
  <c r="I70" i="31"/>
  <c r="J69" i="31"/>
  <c r="K68" i="31"/>
  <c r="L67" i="31"/>
  <c r="D67" i="31"/>
  <c r="E66" i="31"/>
  <c r="F65" i="31"/>
  <c r="G64" i="31"/>
  <c r="J76" i="31"/>
  <c r="E73" i="31"/>
  <c r="F72" i="31"/>
  <c r="H70" i="31"/>
  <c r="I69" i="31"/>
  <c r="J68" i="31"/>
  <c r="E65" i="31"/>
  <c r="F64" i="31"/>
  <c r="I76" i="31"/>
  <c r="L73" i="31"/>
  <c r="D73" i="31"/>
  <c r="G70" i="31"/>
  <c r="H69" i="31"/>
  <c r="I68" i="31"/>
  <c r="L65" i="31"/>
  <c r="D65" i="31"/>
  <c r="H76" i="31"/>
  <c r="I75" i="31"/>
  <c r="K73" i="31"/>
  <c r="L72" i="31"/>
  <c r="D72" i="31"/>
  <c r="F70" i="31"/>
  <c r="G69" i="31"/>
  <c r="H68" i="31"/>
  <c r="I67" i="31"/>
  <c r="K65" i="31"/>
  <c r="L64" i="31"/>
  <c r="D64" i="31"/>
  <c r="G76" i="31"/>
  <c r="E70" i="31"/>
  <c r="F69" i="31"/>
  <c r="G68" i="31"/>
  <c r="L70" i="31"/>
  <c r="D70" i="31"/>
  <c r="E69" i="31"/>
  <c r="K70" i="31"/>
  <c r="L69" i="31"/>
  <c r="E42" i="31"/>
  <c r="K42" i="31"/>
  <c r="J42" i="31"/>
  <c r="K30" i="31" l="1"/>
  <c r="J32" i="31"/>
  <c r="J29" i="31"/>
  <c r="E29" i="31"/>
  <c r="F28" i="31"/>
  <c r="C28" i="31"/>
  <c r="E28" i="31"/>
  <c r="D28" i="31"/>
  <c r="H28" i="31"/>
  <c r="K28" i="31"/>
  <c r="L28" i="31"/>
  <c r="J28" i="31"/>
  <c r="I28" i="31"/>
  <c r="C41" i="31"/>
  <c r="F41" i="31"/>
  <c r="H41" i="31"/>
  <c r="G41" i="31"/>
  <c r="I41" i="31"/>
  <c r="E41" i="31"/>
  <c r="J41" i="31"/>
  <c r="K41" i="31"/>
  <c r="D41" i="31"/>
  <c r="I40" i="31"/>
  <c r="L40" i="31"/>
  <c r="K40" i="31"/>
  <c r="J40" i="31"/>
  <c r="E40" i="31"/>
  <c r="C40" i="31"/>
  <c r="H40" i="31"/>
  <c r="F40" i="31"/>
  <c r="D40" i="31"/>
  <c r="H39" i="31"/>
  <c r="E39" i="31"/>
  <c r="G39" i="31"/>
  <c r="I39" i="31"/>
  <c r="J39" i="31"/>
  <c r="F39" i="31"/>
  <c r="D39" i="31"/>
  <c r="L39" i="31"/>
  <c r="K39" i="31"/>
  <c r="D38" i="31"/>
  <c r="G38" i="31"/>
  <c r="I38" i="31"/>
  <c r="K38" i="31"/>
  <c r="C38" i="31"/>
  <c r="L38" i="31"/>
  <c r="H38" i="31"/>
  <c r="J38" i="31"/>
  <c r="E38" i="31"/>
  <c r="H37" i="31"/>
  <c r="K37" i="31"/>
  <c r="E37" i="31"/>
  <c r="L37" i="31"/>
  <c r="D37" i="31"/>
  <c r="F37" i="31"/>
  <c r="G37" i="31"/>
  <c r="J37" i="31"/>
  <c r="I37" i="31"/>
  <c r="G36" i="31"/>
  <c r="E36" i="31"/>
  <c r="L36" i="31"/>
  <c r="K36" i="31"/>
  <c r="H36" i="31"/>
  <c r="J36" i="31"/>
  <c r="D36" i="31"/>
  <c r="I36" i="31"/>
  <c r="F36" i="31"/>
  <c r="E35" i="31"/>
  <c r="K35" i="31"/>
  <c r="G35" i="31"/>
  <c r="J35" i="31"/>
  <c r="L35" i="31"/>
  <c r="C35" i="31"/>
  <c r="F35" i="31"/>
  <c r="H35" i="31"/>
  <c r="I35" i="31"/>
  <c r="I34" i="31"/>
  <c r="G34" i="31"/>
  <c r="E34" i="31"/>
  <c r="D34" i="31"/>
  <c r="L34" i="31"/>
  <c r="C34" i="31"/>
  <c r="J34" i="31"/>
  <c r="H34" i="31"/>
  <c r="K34" i="31"/>
  <c r="C31" i="31"/>
  <c r="D33" i="31"/>
  <c r="E33" i="31"/>
  <c r="C33" i="31"/>
  <c r="G33" i="31"/>
  <c r="H33" i="31"/>
  <c r="L33" i="31"/>
  <c r="F33" i="31"/>
  <c r="J33" i="31"/>
  <c r="K33" i="31"/>
  <c r="L29" i="31"/>
  <c r="G29" i="31"/>
  <c r="I29" i="31"/>
  <c r="I63" i="31"/>
  <c r="J63" i="31"/>
  <c r="K63" i="31"/>
  <c r="D63" i="31"/>
  <c r="L63" i="31"/>
  <c r="E63" i="31"/>
  <c r="F63" i="31"/>
  <c r="G63" i="31"/>
  <c r="H63" i="31"/>
  <c r="D29" i="31"/>
  <c r="D32" i="31"/>
  <c r="G32" i="31"/>
  <c r="I32" i="31"/>
  <c r="F32" i="31"/>
  <c r="L32" i="31"/>
  <c r="H32" i="31"/>
  <c r="E32" i="31"/>
  <c r="K32" i="31"/>
  <c r="E31" i="31"/>
  <c r="H31" i="31"/>
  <c r="L31" i="31"/>
  <c r="I31" i="31"/>
  <c r="G31" i="31"/>
  <c r="D31" i="31"/>
  <c r="K31" i="31"/>
  <c r="F31" i="31"/>
  <c r="E30" i="31"/>
  <c r="D30" i="31"/>
  <c r="I30" i="31"/>
  <c r="J30" i="31"/>
  <c r="L30" i="31"/>
  <c r="H30" i="31"/>
  <c r="G30" i="31"/>
  <c r="F30" i="31"/>
  <c r="F29" i="31"/>
  <c r="H29" i="31"/>
  <c r="K29"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<sst xmlns="http://schemas.openxmlformats.org/spreadsheetml/2006/main" count="469" uniqueCount="179">
  <si>
    <t>AfC Band</t>
  </si>
  <si>
    <t>Entry Level</t>
  </si>
  <si>
    <t>Level 1</t>
  </si>
  <si>
    <t>Level 2</t>
  </si>
  <si>
    <t>Level 3</t>
  </si>
  <si>
    <t>Level 4</t>
  </si>
  <si>
    <t>Level 5</t>
  </si>
  <si>
    <t>Level 6</t>
  </si>
  <si>
    <t>Level 7</t>
  </si>
  <si>
    <t>Level 8</t>
  </si>
  <si>
    <t>Other</t>
  </si>
  <si>
    <t>entry level award</t>
  </si>
  <si>
    <t>first certificate</t>
  </si>
  <si>
    <t>CSE - grade 1</t>
  </si>
  <si>
    <t>A level</t>
  </si>
  <si>
    <t>certificate of higher education (CertHE)</t>
  </si>
  <si>
    <t>diploma of higher education (DipHE)</t>
  </si>
  <si>
    <t>degree apprenticeship</t>
  </si>
  <si>
    <t>integrated master’s degree, for example master of engineering (MEng)</t>
  </si>
  <si>
    <t>doctorate, for example doctor of philosophy (PhD or DPhil)</t>
  </si>
  <si>
    <t>PLEASE SPECIFY IN COMMENTS COLUMN</t>
  </si>
  <si>
    <t>entry level certificate (ELC)</t>
  </si>
  <si>
    <t>GCSE - grades 3, 2, 1 or grades D, E, F, G</t>
  </si>
  <si>
    <t>GCSE - grades 9, 8, 7, 6, 5, 4 or grades A*, A, B, C</t>
  </si>
  <si>
    <t>access to higher education diploma</t>
  </si>
  <si>
    <t>higher apprenticeship</t>
  </si>
  <si>
    <t>foundation degree</t>
  </si>
  <si>
    <t>degree with honours - for example bachelor of the arts (BA) hons, bachelor of science (BSc) hons</t>
  </si>
  <si>
    <t>level 7 award</t>
  </si>
  <si>
    <t>level 8 award</t>
  </si>
  <si>
    <t>entry level diploma</t>
  </si>
  <si>
    <t>level 1 award</t>
  </si>
  <si>
    <t>intermediate apprenticeship</t>
  </si>
  <si>
    <t>advanced apprenticeship</t>
  </si>
  <si>
    <t>higher national certificate (HNC)</t>
  </si>
  <si>
    <t>higher national diploma (HND)</t>
  </si>
  <si>
    <t>graduate certificate</t>
  </si>
  <si>
    <t>level 7 certificate</t>
  </si>
  <si>
    <t>level 8 certificate</t>
  </si>
  <si>
    <t>entry level English for speakers of other languages (ESOL)</t>
  </si>
  <si>
    <t>level 1 certificate</t>
  </si>
  <si>
    <t>level 2 award</t>
  </si>
  <si>
    <t>applied general</t>
  </si>
  <si>
    <t>level 4 award</t>
  </si>
  <si>
    <t>level 5 award</t>
  </si>
  <si>
    <t>graduate diploma</t>
  </si>
  <si>
    <t>level 7 diploma</t>
  </si>
  <si>
    <t>level 8 diploma</t>
  </si>
  <si>
    <t>entry level essential skills</t>
  </si>
  <si>
    <t>level 1 diploma</t>
  </si>
  <si>
    <t>level 2 certificate</t>
  </si>
  <si>
    <t>AS level</t>
  </si>
  <si>
    <t>level 4 certificate</t>
  </si>
  <si>
    <t>level 5 certificate</t>
  </si>
  <si>
    <t>level 6 award</t>
  </si>
  <si>
    <t>level 7 NVQ</t>
  </si>
  <si>
    <t>Other (e.g. International Qualification)</t>
  </si>
  <si>
    <t>entry level functional skills</t>
  </si>
  <si>
    <t>level 1 ESOL</t>
  </si>
  <si>
    <t>level 2 diploma</t>
  </si>
  <si>
    <t>international Baccalaureate diploma</t>
  </si>
  <si>
    <t>level 4 diploma</t>
  </si>
  <si>
    <t>level 5 diploma</t>
  </si>
  <si>
    <t>level 6 certificate</t>
  </si>
  <si>
    <t>master’s degree, for example master of arts (MA), master of science (MSc)</t>
  </si>
  <si>
    <t>DO NOT SELECT</t>
  </si>
  <si>
    <t>Skills for Life</t>
  </si>
  <si>
    <t>level 1 essential skills</t>
  </si>
  <si>
    <t>level 2 ESOL</t>
  </si>
  <si>
    <t>level 3 award</t>
  </si>
  <si>
    <t>level 4 NVQ</t>
  </si>
  <si>
    <t>level 5 NVQ</t>
  </si>
  <si>
    <t>level 6 diploma</t>
  </si>
  <si>
    <t>postgraduate certificate</t>
  </si>
  <si>
    <t>8a</t>
  </si>
  <si>
    <t>level 1 functional skills</t>
  </si>
  <si>
    <t>level 2 essential skills</t>
  </si>
  <si>
    <t>level 3 certificate</t>
  </si>
  <si>
    <t>level 6 NVQ</t>
  </si>
  <si>
    <t>postgraduate certificate in education (PGCE)</t>
  </si>
  <si>
    <t>8b</t>
  </si>
  <si>
    <t>level 1 national vocational qualification (NVQ)</t>
  </si>
  <si>
    <t>level 2 functional skills</t>
  </si>
  <si>
    <t>level 3 diploma</t>
  </si>
  <si>
    <t>ordinary degree without honours</t>
  </si>
  <si>
    <t>postgraduate diploma</t>
  </si>
  <si>
    <t>8c</t>
  </si>
  <si>
    <t>music grades 1, 2 and 3</t>
  </si>
  <si>
    <t>level 2 national certificate</t>
  </si>
  <si>
    <t>level 3 ESOL</t>
  </si>
  <si>
    <t>8d</t>
  </si>
  <si>
    <t>level 2 national diploma</t>
  </si>
  <si>
    <t>level 3 national certificate</t>
  </si>
  <si>
    <t>level 2 NVQ</t>
  </si>
  <si>
    <t>level 3 national diploma</t>
  </si>
  <si>
    <t>music grades 4 and 5</t>
  </si>
  <si>
    <t>level 3 NVQ</t>
  </si>
  <si>
    <t>O level - grade A, B or C</t>
  </si>
  <si>
    <t>music grades 6, 7 and 8</t>
  </si>
  <si>
    <t>tech level</t>
  </si>
  <si>
    <t>Trust name:</t>
  </si>
  <si>
    <t>Contact name:</t>
  </si>
  <si>
    <t>Contact email:</t>
  </si>
  <si>
    <t>Contact telephone:</t>
  </si>
  <si>
    <t>Template/Project Contact:</t>
  </si>
  <si>
    <t>ahp.supportworkforce@hee.nhs.uk</t>
  </si>
  <si>
    <t>The aim of the national AHP support worker programme is to have consistent, occupation-specific, and sustainable education and career development pathways for AHP support workers, and fair opportunities to access these, implemented by provider services across England by April 2024.
From our research AHP support workers have said that they want to see greater investment in their training opportunities. Establishing the current position is vital to enable the direction of work moving forwards in this area.  Collecting this data also recognises the value and experience our support workers have.
This tool will support you, as project leads, SRO’s, delivering on the AHP support worker project, to match your support workforce qualifications against the qualification standards within the framework. It will support transparent, quality career conversations with managers and / or support workers to provide a clear baseline. 
Please note that the tool is not mandatory and is not for submission to HEE. It is a supporting tool which will assist in carrying out a skills gap analysis for your AHP support workforce and will inform your training needs analysis</t>
  </si>
  <si>
    <r>
      <rPr>
        <b/>
        <sz val="14"/>
        <color rgb="FFFF0000"/>
        <rFont val="Calibri"/>
        <family val="2"/>
        <scheme val="minor"/>
      </rPr>
      <t>Please complete one row per member of staff:</t>
    </r>
    <r>
      <rPr>
        <sz val="11"/>
        <color theme="1"/>
        <rFont val="Calibri"/>
        <family val="2"/>
        <scheme val="minor"/>
      </rPr>
      <t xml:space="preserve">
</t>
    </r>
    <r>
      <rPr>
        <b/>
        <sz val="11"/>
        <color theme="4" tint="-0.249977111117893"/>
        <rFont val="Calibri"/>
        <family val="2"/>
        <scheme val="minor"/>
      </rPr>
      <t>Identifier</t>
    </r>
    <r>
      <rPr>
        <b/>
        <sz val="11"/>
        <color theme="1"/>
        <rFont val="Calibri"/>
        <family val="2"/>
        <scheme val="minor"/>
      </rPr>
      <t xml:space="preserve"> </t>
    </r>
    <r>
      <rPr>
        <sz val="11"/>
        <color theme="1"/>
        <rFont val="Calibri"/>
        <family val="2"/>
        <scheme val="minor"/>
      </rPr>
      <t xml:space="preserve">- Each member of staff can be allocated a unique identifier to allow for greater anonymisation of analysis
</t>
    </r>
    <r>
      <rPr>
        <b/>
        <sz val="11"/>
        <color theme="4" tint="-0.249977111117893"/>
        <rFont val="Calibri"/>
        <family val="2"/>
        <scheme val="minor"/>
      </rPr>
      <t>Name</t>
    </r>
    <r>
      <rPr>
        <sz val="11"/>
        <color theme="1"/>
        <rFont val="Calibri"/>
        <family val="2"/>
        <scheme val="minor"/>
      </rPr>
      <t xml:space="preserve"> - Staff name (for internal use only)
</t>
    </r>
    <r>
      <rPr>
        <b/>
        <sz val="11"/>
        <color theme="4" tint="-0.249977111117893"/>
        <rFont val="Calibri"/>
        <family val="2"/>
        <scheme val="minor"/>
      </rPr>
      <t>Role title</t>
    </r>
    <r>
      <rPr>
        <sz val="11"/>
        <color theme="1"/>
        <rFont val="Calibri"/>
        <family val="2"/>
        <scheme val="minor"/>
      </rPr>
      <t xml:space="preserve"> - Specific to that member of staff
</t>
    </r>
    <r>
      <rPr>
        <b/>
        <sz val="11"/>
        <color theme="4" tint="-0.249977111117893"/>
        <rFont val="Calibri"/>
        <family val="2"/>
        <scheme val="minor"/>
      </rPr>
      <t>AfC Band</t>
    </r>
    <r>
      <rPr>
        <sz val="11"/>
        <color theme="1"/>
        <rFont val="Calibri"/>
        <family val="2"/>
        <scheme val="minor"/>
      </rPr>
      <t xml:space="preserve"> - Select pay band from drop-down list
</t>
    </r>
    <r>
      <rPr>
        <b/>
        <sz val="11"/>
        <color theme="4" tint="-0.249977111117893"/>
        <rFont val="Calibri"/>
        <family val="2"/>
        <scheme val="minor"/>
      </rPr>
      <t>Start Date in Current Role</t>
    </r>
    <r>
      <rPr>
        <sz val="11"/>
        <color theme="1"/>
        <rFont val="Calibri"/>
        <family val="2"/>
        <scheme val="minor"/>
      </rPr>
      <t xml:space="preserve"> - In DD/MM/YY format
</t>
    </r>
    <r>
      <rPr>
        <b/>
        <sz val="11"/>
        <color theme="4" tint="-0.249977111117893"/>
        <rFont val="Calibri"/>
        <family val="2"/>
        <scheme val="minor"/>
      </rPr>
      <t>Highest Level Health/Profession-Specific Qualification Held</t>
    </r>
    <r>
      <rPr>
        <sz val="11"/>
        <color theme="1"/>
        <rFont val="Calibri"/>
        <family val="2"/>
        <scheme val="minor"/>
      </rPr>
      <t xml:space="preserve"> - Select level from drop-down list, based on classification here https://www.gov.uk/what-different-qualification-levels-mean/list-of-qualification-levels
</t>
    </r>
    <r>
      <rPr>
        <b/>
        <sz val="11"/>
        <color theme="4" tint="-0.249977111117893"/>
        <rFont val="Calibri"/>
        <family val="2"/>
        <scheme val="minor"/>
      </rPr>
      <t>Specific Qualification</t>
    </r>
    <r>
      <rPr>
        <sz val="11"/>
        <color theme="1"/>
        <rFont val="Calibri"/>
        <family val="2"/>
        <scheme val="minor"/>
      </rPr>
      <t xml:space="preserve"> - Select from drop-down list (list will pre-populate based on Level selected in previous column)
</t>
    </r>
    <r>
      <rPr>
        <b/>
        <sz val="11"/>
        <color theme="4" tint="-0.249977111117893"/>
        <rFont val="Calibri"/>
        <family val="2"/>
        <scheme val="minor"/>
      </rPr>
      <t>Highest Level Health/Profession-Specific Qualification - Studying Towards</t>
    </r>
    <r>
      <rPr>
        <sz val="11"/>
        <color theme="1"/>
        <rFont val="Calibri"/>
        <family val="2"/>
        <scheme val="minor"/>
      </rPr>
      <t xml:space="preserve"> - Select level from drop-down list, based on classification here https://www.gov.uk/what-different-qualification-levels-mean/list-of-qualification-levels
</t>
    </r>
    <r>
      <rPr>
        <b/>
        <sz val="11"/>
        <color theme="4" tint="-0.249977111117893"/>
        <rFont val="Calibri"/>
        <family val="2"/>
        <scheme val="minor"/>
      </rPr>
      <t>Specific Qualification</t>
    </r>
    <r>
      <rPr>
        <sz val="11"/>
        <color theme="1"/>
        <rFont val="Calibri"/>
        <family val="2"/>
        <scheme val="minor"/>
      </rPr>
      <t xml:space="preserve"> - Select from drop-down list (list will pre-populate based on Level selected in previous column)
</t>
    </r>
    <r>
      <rPr>
        <b/>
        <sz val="11"/>
        <color theme="4" tint="-0.249977111117893"/>
        <rFont val="Calibri"/>
        <family val="2"/>
        <scheme val="minor"/>
      </rPr>
      <t>Comments - Please specify nature of qualification (e.g. international qualification details)</t>
    </r>
    <r>
      <rPr>
        <sz val="11"/>
        <color theme="1"/>
        <rFont val="Calibri"/>
        <family val="2"/>
        <scheme val="minor"/>
      </rPr>
      <t xml:space="preserve"> - Free text entry allowing comments on specifics of qualifications to be input. Please specify health-related nature of the qualification, as this is not immediatedly clear in the .gov qualification list
</t>
    </r>
  </si>
  <si>
    <r>
      <rPr>
        <b/>
        <sz val="14"/>
        <color rgb="FFFF0000"/>
        <rFont val="Calibri"/>
        <family val="2"/>
        <scheme val="minor"/>
      </rPr>
      <t>If you need a to add a new tab for a combined staff group (e.g. combined Physio/OT), please follow these instructions:</t>
    </r>
    <r>
      <rPr>
        <b/>
        <sz val="11"/>
        <color rgb="FFFF0000"/>
        <rFont val="Calibri"/>
        <family val="2"/>
        <scheme val="minor"/>
      </rPr>
      <t xml:space="preserve">
</t>
    </r>
    <r>
      <rPr>
        <sz val="11"/>
        <color theme="1"/>
        <rFont val="Calibri"/>
        <family val="2"/>
        <scheme val="minor"/>
      </rPr>
      <t>- Right-click any blank profession tab at the bottom of the page (e.g. 'Dietetics')
- Select 'Move or Copy'</t>
    </r>
    <r>
      <rPr>
        <b/>
        <sz val="11"/>
        <color rgb="FFFF0000"/>
        <rFont val="Calibri"/>
        <family val="2"/>
        <scheme val="minor"/>
      </rPr>
      <t xml:space="preserve">
</t>
    </r>
    <r>
      <rPr>
        <sz val="11"/>
        <color theme="1"/>
        <rFont val="Calibri"/>
        <family val="2"/>
        <scheme val="minor"/>
      </rPr>
      <t>- Select where you want the tab to be placed (i.e. highlight the tab that you want the new tab to come before)
- Check the 'Create a copy' box
- Click 'OK'
- Rename the new tab</t>
    </r>
    <r>
      <rPr>
        <b/>
        <sz val="11"/>
        <color rgb="FFFF0000"/>
        <rFont val="Calibri"/>
        <family val="2"/>
        <scheme val="minor"/>
      </rPr>
      <t xml:space="preserve">
</t>
    </r>
    <r>
      <rPr>
        <b/>
        <sz val="14"/>
        <color rgb="FFFF0000"/>
        <rFont val="Calibri"/>
        <family val="2"/>
        <scheme val="minor"/>
      </rPr>
      <t xml:space="preserve">The following are some of the metrics that could be extracted from the tempate once data has been input:
</t>
    </r>
    <r>
      <rPr>
        <sz val="11"/>
        <color theme="1"/>
        <rFont val="Calibri"/>
        <family val="2"/>
        <scheme val="minor"/>
      </rPr>
      <t xml:space="preserve">- % of support staff at each level of qualification, by pay band
- % of support staff at each level of qualification by profession
- % of support staff at each level of qualification by job role
- % of support staff at each level of qualification, by length of time in current role
- Combinations of the above
</t>
    </r>
  </si>
  <si>
    <t>PLEASE REFER TO THE FOLLOWING LINK BEFORE POPULATING THE TEMPLATE. THIS LISTS WHICH LEVEL EACH QUALIFICATION COMES UNDER:</t>
  </si>
  <si>
    <t>https://www.gov.uk/what-different-qualification-levels-mean/list-of-qualification-levels</t>
  </si>
  <si>
    <r>
      <t xml:space="preserve">The four tables below summarise the number and percentage of AHP Support Workers at each qualification level, by profession area.
</t>
    </r>
    <r>
      <rPr>
        <b/>
        <sz val="14"/>
        <color rgb="FFFF0000"/>
        <rFont val="Calibri"/>
        <family val="2"/>
        <scheme val="minor"/>
      </rPr>
      <t>These tables will auto-populate based on data entered in the subsequent tabs, so no user input is required.</t>
    </r>
  </si>
  <si>
    <t>Total at Entry Level</t>
  </si>
  <si>
    <t>Total at Level 1</t>
  </si>
  <si>
    <t>Total at Level 2</t>
  </si>
  <si>
    <t>Total at Level 3</t>
  </si>
  <si>
    <t>Total at Level 4</t>
  </si>
  <si>
    <t>Total at Level 5</t>
  </si>
  <si>
    <t>Total at Level 6</t>
  </si>
  <si>
    <t>Total at Level 7</t>
  </si>
  <si>
    <t>Total at Level 8</t>
  </si>
  <si>
    <t>Total at Other</t>
  </si>
  <si>
    <t>Total Support Staff</t>
  </si>
  <si>
    <t>Art Therapy</t>
  </si>
  <si>
    <t>Music Therapy</t>
  </si>
  <si>
    <t>Drama Therapy</t>
  </si>
  <si>
    <t>Dietetics</t>
  </si>
  <si>
    <t>Occupational Therapy</t>
  </si>
  <si>
    <t>ODPs</t>
  </si>
  <si>
    <t>Orthoptics</t>
  </si>
  <si>
    <t>Osteopathy</t>
  </si>
  <si>
    <t>Paramedics</t>
  </si>
  <si>
    <t>Physiotherapy</t>
  </si>
  <si>
    <t>Podiatry</t>
  </si>
  <si>
    <t>Prosthetics and Orthotics</t>
  </si>
  <si>
    <t>Radiography - Diagnostic</t>
  </si>
  <si>
    <t>Radiography - Therapeutic</t>
  </si>
  <si>
    <t>Speech and Language Therapy</t>
  </si>
  <si>
    <t>% at Entry level</t>
  </si>
  <si>
    <t>% at Level 1</t>
  </si>
  <si>
    <t>% at Level 2</t>
  </si>
  <si>
    <t>% at Level 3</t>
  </si>
  <si>
    <t>% at Level 4</t>
  </si>
  <si>
    <t>% at Level 5</t>
  </si>
  <si>
    <t>% at Level 6</t>
  </si>
  <si>
    <t>% at Level 7</t>
  </si>
  <si>
    <t>% at Level 8</t>
  </si>
  <si>
    <t>% at Other</t>
  </si>
  <si>
    <t>Total studying towards Entry level</t>
  </si>
  <si>
    <t>Total studying towards Level 1</t>
  </si>
  <si>
    <t>Total studying towards Level 2</t>
  </si>
  <si>
    <t>Total studying towards Level 3</t>
  </si>
  <si>
    <t>Total studying towards Level 4</t>
  </si>
  <si>
    <t>Total studying towards Level 5</t>
  </si>
  <si>
    <t>Total studying towards Level 6</t>
  </si>
  <si>
    <t>Total studying towards Level 7</t>
  </si>
  <si>
    <t>Total studying towards Level 8</t>
  </si>
  <si>
    <t>Total studying towards Other</t>
  </si>
  <si>
    <t>% studying towards Entry Level</t>
  </si>
  <si>
    <t>% studying towards Level 1</t>
  </si>
  <si>
    <t>% studying towards Level 2</t>
  </si>
  <si>
    <t>% studying towards Level 3</t>
  </si>
  <si>
    <t>% studying towards Level 4</t>
  </si>
  <si>
    <t>% studying towards Level 5</t>
  </si>
  <si>
    <t>% studying towards Level 6</t>
  </si>
  <si>
    <t>% studying towards Level 7</t>
  </si>
  <si>
    <t>% studying towards Level 8</t>
  </si>
  <si>
    <t>% studying towards Other</t>
  </si>
  <si>
    <t>PLEASE REFER TO THE FOLLOWING LINK FOR GUIDANCE ON QUALIFICATION LEVELS, BEFORE SELECTING FROM DROP-DOWN LISTS:</t>
  </si>
  <si>
    <t xml:space="preserve">https://www.gov.uk/what-different-qualification-levels-mean/list-of-qualification-levels </t>
  </si>
  <si>
    <t>Identifier</t>
  </si>
  <si>
    <t>Name</t>
  </si>
  <si>
    <t>Role Title</t>
  </si>
  <si>
    <t>Start Date in Current Role (DD/MM/YY)</t>
  </si>
  <si>
    <t>Highest Level Health/Profession-Specific Qualification Held</t>
  </si>
  <si>
    <t>Specific Qualification (options will only appear if Level is selected in Column G)</t>
  </si>
  <si>
    <t>Highest Level Health/Profession-Specific Qualification - Studying Towards</t>
  </si>
  <si>
    <t>Specific Qualification (options will only appear if Level is selected in Column I)</t>
  </si>
  <si>
    <t>Comments - Please specify nature of qualification (e.g. international qualification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</si>
</sst>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u/>
      <sz val="11"/>
      <color theme="10"/>
      <name val="Calibri"/>
      <family val="2"/>
      <scheme val="minor"/>
    </font>
    <font>
      <b/>
      <sz val="14"/>
      <color rgb="FFFF0000"/>
      <name val="Calibri"/>
      <family val="2"/>
      <scheme val="minor"/>
    </font>
    <font>
      <b/>
      <sz val="16"/>
      <color rgb="FFFF0000"/>
      <name val="Calibri"/>
      <family val="2"/>
      <scheme val="minor"/>
    </font>
    <font>
      <u/>
      <sz val="16"/>
      <color theme="10"/>
      <name val="Calibri"/>
      <family val="2"/>
      <scheme val="minor"/>
    </font>
    <font>
      <sz val="16"/>
      <color theme="1"/>
      <name val="Calibri"/>
      <family val="2"/>
      <scheme val="minor"/>
    </font>
    <font>
      <b/>
      <sz val="11"/>
      <color theme="4" tint="-0.249977111117893"/>
      <name val="Calibri"/>
      <family val="2"/>
      <scheme val="minor"/>
    </font>
    <font>
      <sz val="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9" tint="0.79998168889431442"/>
        <bgColor indexed="64"/>
      </patternFill>
    </fill>
  </fills>
  <borders count="2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s>
  <cellStyleXfs count="3">
    <xf numFmtId="0" fontId="0" fillId="0" borderId="0"/>
    <xf numFmtId="0" fontId="4" fillId="0" borderId="0" applyNumberFormat="0" applyFill="0" applyBorder="0" applyAlignment="0" applyProtection="0"/>
    <xf numFmtId="9" fontId="11" fillId="0" borderId="0" applyFont="0" applyFill="0" applyBorder="0" applyAlignment="0" applyProtection="0"/>
  </cellStyleXfs>
  <cellXfs count="88">
    <xf numFmtId="0" fontId="0" fillId="0" borderId="0" xfId="0"/>
    <xf numFmtId="0" fontId="1" fillId="2" borderId="0" xfId="0" applyFont="1" applyFill="1" applyAlignment="1">
      <alignment horizontal="center"/>
    </xf>
    <xf numFmtId="0" fontId="0" fillId="0" borderId="0" xfId="0" applyAlignment="1">
      <alignment horizontal="right"/>
    </xf>
    <xf numFmtId="0" fontId="1" fillId="2" borderId="0" xfId="0" applyFont="1" applyFill="1"/>
    <xf numFmtId="0" fontId="1" fillId="3"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0" fillId="0" borderId="9" xfId="0" applyBorder="1" applyAlignment="1">
      <alignment horizontal="center"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0" fillId="4" borderId="0" xfId="0" applyFill="1"/>
    <xf numFmtId="0" fontId="0" fillId="4" borderId="13" xfId="0" applyFill="1" applyBorder="1"/>
    <xf numFmtId="0" fontId="0" fillId="0" borderId="21" xfId="0" applyBorder="1"/>
    <xf numFmtId="0" fontId="0" fillId="0" borderId="22" xfId="0" applyBorder="1"/>
    <xf numFmtId="0" fontId="0" fillId="0" borderId="23" xfId="0" applyBorder="1"/>
    <xf numFmtId="0" fontId="4" fillId="4" borderId="0" xfId="1" applyFill="1"/>
    <xf numFmtId="0" fontId="1" fillId="4" borderId="11" xfId="0" applyFont="1" applyFill="1" applyBorder="1" applyAlignment="1">
      <alignment vertical="center"/>
    </xf>
    <xf numFmtId="0" fontId="0" fillId="4" borderId="11" xfId="0" applyFill="1" applyBorder="1"/>
    <xf numFmtId="0" fontId="4" fillId="0" borderId="24" xfId="1" applyFill="1" applyBorder="1" applyAlignment="1">
      <alignment vertical="center" wrapText="1"/>
    </xf>
    <xf numFmtId="0" fontId="1" fillId="2" borderId="18"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4" borderId="0" xfId="0" applyFont="1" applyFill="1"/>
    <xf numFmtId="0" fontId="13" fillId="4" borderId="0" xfId="0" applyFont="1" applyFill="1" applyAlignment="1">
      <alignment vertical="center"/>
    </xf>
    <xf numFmtId="0" fontId="13" fillId="4" borderId="0" xfId="0" applyFont="1" applyFill="1" applyAlignment="1">
      <alignment horizontal="center"/>
    </xf>
    <xf numFmtId="0" fontId="14" fillId="2" borderId="1" xfId="0" applyFont="1" applyFill="1" applyBorder="1"/>
    <xf numFmtId="0" fontId="13" fillId="0" borderId="1" xfId="0" applyFont="1" applyBorder="1" applyAlignment="1">
      <alignment horizontal="center"/>
    </xf>
    <xf numFmtId="164" fontId="13" fillId="0" borderId="1" xfId="2" applyNumberFormat="1" applyFont="1" applyFill="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0" borderId="13" xfId="1" applyFont="1" applyFill="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3" fillId="0" borderId="0" xfId="0" applyFont="1" applyAlignment="1">
      <alignment horizontal="center" vertical="center" wrapText="1"/>
    </xf>
    <xf numFmtId="0" fontId="4" fillId="0" borderId="0" xfId="1" applyBorder="1" applyAlignment="1">
      <alignment horizontal="center" vertical="center" wrapText="1"/>
    </xf>
  </cellXfs>
  <cellStyles count="3">
    <cellStyle name="Hyperlink" xfId="1" builtinId="8"/>
    <cellStyle name="Normal" xfId="0" builtinId="0"/>
    <cellStyle name="Percent" xfId="2" builtinId="5"/>
  </cellStyles>
  <dxfs count="225">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alignment horizontal="center" vertical="center" textRotation="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0" formatCode="Genera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numFmt numFmtId="19" formatCode="dd/mm/yyyy"/>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alignment horizontal="center" vertical="center" textRotation="0"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bottom style="thin">
          <color rgb="FFBFBFBF"/>
        </bottom>
      </border>
    </dxf>
    <dxf>
      <border diagonalUp="0" diagonalDown="0">
        <left style="thin">
          <color rgb="FFBFBFBF"/>
        </left>
        <right style="thin">
          <color rgb="FFBFBFBF"/>
        </right>
        <top style="thin">
          <color rgb="FFBFBFBF"/>
        </top>
        <bottom style="thin">
          <color rgb="FFBFBFBF"/>
        </bottom>
      </border>
    </dxf>
    <dxf>
      <alignment horizontal="center"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1</xdr:row>
      <xdr:rowOff>0</xdr:rowOff>
    </xdr:from>
    <xdr:to>
      <xdr:col>14</xdr:col>
      <xdr:colOff>94974</xdr:colOff>
      <xdr:row>3</xdr:row>
      <xdr:rowOff>215900</xdr:rowOff>
    </xdr:to>
    <xdr:pic>
      <xdr:nvPicPr>
        <xdr:cNvPr id="3" name="Picture 2">
          <a:extLst>
            <a:ext uri="{FF2B5EF4-FFF2-40B4-BE49-F238E27FC236}">
              <a16:creationId xmlns:a16="http://schemas.microsoft.com/office/drawing/2014/main" id="{0025DB86-0100-42E7-B5F9-EF5FCF7BC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200025"/>
          <a:ext cx="3752574" cy="101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0AFB01-2BE0-4BDD-8731-0DF92E2E13C1}" name="Table13" displayName="Table13" ref="B3:K603" totalsRowShown="0" headerRowDxfId="224" dataDxfId="223" headerRowBorderDxfId="221" tableBorderDxfId="222" totalsRowBorderDxfId="220">
  <tableColumns count="10">
    <tableColumn id="1" xr3:uid="{480D73C3-A172-4474-8DB9-3D51C7F740B8}" name="Identifier" dataDxfId="219"/>
    <tableColumn id="2" xr3:uid="{1E03182B-5AA3-42B8-863A-83DC389415B9}" name="Name" dataDxfId="218"/>
    <tableColumn id="3" xr3:uid="{B51282BB-E049-4EBE-9049-851F48E40A82}" name="Role Title" dataDxfId="217"/>
    <tableColumn id="5" xr3:uid="{5212A5E4-7002-43D7-821A-D7877C152799}" name="Start Date in Current Role (DD/MM/YY)" dataDxfId="216"/>
    <tableColumn id="12" xr3:uid="{0319A9D1-C97E-437A-9AEA-2161664A06C5}" name="AfC Band" dataDxfId="215"/>
    <tableColumn id="6" xr3:uid="{4491BE01-3846-4048-8D83-131C1221174F}" name="Highest Level Health/Profession-Specific Qualification Held" dataDxfId="214"/>
    <tableColumn id="7" xr3:uid="{D62BBD7D-838B-45E2-B1D3-4696DCCF930C}" name="Specific Qualification (options will only appear if Level is selected in Column G)" dataDxfId="213"/>
    <tableColumn id="8" xr3:uid="{73794334-2083-483C-8527-243B537D2BF6}" name="Highest Level Health/Profession-Specific Qualification - Studying Towards" dataDxfId="212"/>
    <tableColumn id="9" xr3:uid="{330E77A8-6355-40C1-B672-B8C1BE0625F8}" name="Specific Qualification (options will only appear if Level is selected in Column I)" dataDxfId="211"/>
    <tableColumn id="10" xr3:uid="{D52096E0-E152-40F9-84CB-23284B4FC994}" name="Comments - Please specify nature of qualification (e.g. international qualification details)" dataDxfId="2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85980B-3B6A-4763-8D48-EC35592381DA}" name="Table134" displayName="Table134" ref="B3:K603" totalsRowShown="0" headerRowDxfId="209" dataDxfId="208" headerRowBorderDxfId="206" tableBorderDxfId="207" totalsRowBorderDxfId="205">
  <tableColumns count="10">
    <tableColumn id="1" xr3:uid="{9B7C8C53-2D73-4F5F-9E2D-3D60E134CD19}" name="Identifier" dataDxfId="204"/>
    <tableColumn id="2" xr3:uid="{E5EAE702-8BAF-422B-8F1F-70C5DCA0405D}" name="Name" dataDxfId="203"/>
    <tableColumn id="3" xr3:uid="{9FD68106-9F0A-4422-A55F-83624A4D1C60}" name="Role Title" dataDxfId="202"/>
    <tableColumn id="5" xr3:uid="{CD6FBB36-C44F-4D91-BC41-2D27931CC87D}" name="Start Date in Current Role (DD/MM/YY)" dataDxfId="201"/>
    <tableColumn id="12" xr3:uid="{D8DE2A26-54CA-4A3E-A51D-6972CC227F9F}" name="AfC Band" dataDxfId="200"/>
    <tableColumn id="6" xr3:uid="{14F5C2BD-9AD9-4703-8083-1BA668D1C2CF}" name="Highest Level Health/Profession-Specific Qualification Held" dataDxfId="199"/>
    <tableColumn id="7" xr3:uid="{EFBAA60F-482A-4E87-8280-383A1BE9E242}" name="Specific Qualification (options will only appear if Level is selected in Column G)" dataDxfId="198"/>
    <tableColumn id="8" xr3:uid="{A7A0C8F3-3FAC-410F-96FE-C565712FBB29}" name="Highest Level Health/Profession-Specific Qualification - Studying Towards" dataDxfId="197"/>
    <tableColumn id="9" xr3:uid="{0C3E4004-831A-4463-8C93-7612AD9D28A2}" name="Specific Qualification (options will only appear if Level is selected in Column I)" dataDxfId="196"/>
    <tableColumn id="10" xr3:uid="{D000118C-195F-41FA-8F86-4540030BEE39}" name="Comments - Please specify nature of qualification (e.g. international qualification details)" dataDxfId="19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3CC595-4BC0-45A4-B37F-9BB11D662A04}" name="Table1345" displayName="Table1345" ref="B3:K603" totalsRowShown="0" headerRowDxfId="194" dataDxfId="193" headerRowBorderDxfId="191" tableBorderDxfId="192" totalsRowBorderDxfId="190">
  <tableColumns count="10">
    <tableColumn id="1" xr3:uid="{41A3F169-C452-4FF6-B4AC-651AC845CE91}" name="Identifier" dataDxfId="189"/>
    <tableColumn id="2" xr3:uid="{215B7C88-4C4A-4251-A564-A93AE02CAFAA}" name="Name" dataDxfId="188"/>
    <tableColumn id="3" xr3:uid="{CCCA240C-C061-47EB-AD7F-C2EA517BB081}" name="Role Title" dataDxfId="187"/>
    <tableColumn id="5" xr3:uid="{8C26F032-3A58-4BEA-9061-2F2A6A627A67}" name="Start Date in Current Role (DD/MM/YY)" dataDxfId="186"/>
    <tableColumn id="12" xr3:uid="{F611D0EC-3BBB-455B-A2EC-BB28A264BB78}" name="AfC Band" dataDxfId="185"/>
    <tableColumn id="6" xr3:uid="{82CB0EBB-5954-47A1-B2A1-6572A1C58904}" name="Highest Level Health/Profession-Specific Qualification Held" dataDxfId="184"/>
    <tableColumn id="7" xr3:uid="{A5B399F0-2AEB-45E1-A9B3-5EC2A47A8F2F}" name="Specific Qualification (options will only appear if Level is selected in Column G)" dataDxfId="183"/>
    <tableColumn id="8" xr3:uid="{022EAD19-DB9A-4B2F-B610-F8EAD2F70FCE}" name="Highest Level Health/Profession-Specific Qualification - Studying Towards" dataDxfId="182"/>
    <tableColumn id="9" xr3:uid="{444E9FD8-A39D-4762-A32E-A97EE6556893}" name="Specific Qualification (options will only appear if Level is selected in Column I)" dataDxfId="181"/>
    <tableColumn id="10" xr3:uid="{E592DC7E-E6C2-476A-9E47-FD275FDFF250}" name="Comments - Please specify nature of qualification (e.g. international qualification details)" dataDxfId="18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46F2EC-FC2E-4EBB-A44E-01184AEDB6D8}" name="Table13456" displayName="Table13456" ref="B3:K603" totalsRowShown="0" headerRowDxfId="179" dataDxfId="178" headerRowBorderDxfId="176" tableBorderDxfId="177" totalsRowBorderDxfId="175">
  <tableColumns count="10">
    <tableColumn id="1" xr3:uid="{5D48F265-A1D3-4EA1-9487-B336282B8D52}" name="Identifier" dataDxfId="174"/>
    <tableColumn id="2" xr3:uid="{57162AE5-DFA1-4952-B174-225500037125}" name="Name" dataDxfId="173"/>
    <tableColumn id="3" xr3:uid="{9962A556-7014-47EB-9FB1-01B8E5DBD908}" name="Role Title" dataDxfId="172"/>
    <tableColumn id="5" xr3:uid="{A462BEE1-243C-472E-8CBC-08C3887085AE}" name="Start Date in Current Role (DD/MM/YY)" dataDxfId="171"/>
    <tableColumn id="12" xr3:uid="{BDC99F02-CA2D-4FC5-946B-AE3A2B1F1DC5}" name="AfC Band" dataDxfId="170"/>
    <tableColumn id="6" xr3:uid="{D98A032F-DF69-49F7-86A0-68424136ABCA}" name="Highest Level Health/Profession-Specific Qualification Held" dataDxfId="169"/>
    <tableColumn id="7" xr3:uid="{4CF9FDB2-A84B-4B11-8B75-6A8B144D8D19}" name="Specific Qualification (options will only appear if Level is selected in Column G)" dataDxfId="168"/>
    <tableColumn id="8" xr3:uid="{0CD70942-FEAE-4B96-BA64-A5D6D737C699}" name="Highest Level Health/Profession-Specific Qualification - Studying Towards" dataDxfId="167"/>
    <tableColumn id="9" xr3:uid="{E370D458-06F7-429F-895C-4C8F3C8C6607}" name="Specific Qualification (options will only appear if Level is selected in Column I)" dataDxfId="166"/>
    <tableColumn id="10" xr3:uid="{A0F11881-0AE5-44B7-969B-045FF7C90D36}" name="Comments - Please specify nature of qualification (e.g. international qualification details)" dataDxfId="16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8D8017-6EC0-4DE0-95DE-2E3653337511}" name="Table134567" displayName="Table134567" ref="B3:K603" totalsRowShown="0" headerRowDxfId="164" dataDxfId="163" headerRowBorderDxfId="161" tableBorderDxfId="162" totalsRowBorderDxfId="160">
  <tableColumns count="10">
    <tableColumn id="1" xr3:uid="{9E15E5EF-961F-4361-B659-43120C9B6CD0}" name="Identifier" dataDxfId="159"/>
    <tableColumn id="2" xr3:uid="{4265C71A-A5BA-41D9-9225-6852A69DB4D5}" name="Name" dataDxfId="158"/>
    <tableColumn id="3" xr3:uid="{BF44DA55-F28B-4F64-8391-9C8085402156}" name="Role Title" dataDxfId="157"/>
    <tableColumn id="5" xr3:uid="{BC959089-1DEE-4318-A341-0FDFE11EF273}" name="Start Date in Current Role (DD/MM/YY)" dataDxfId="156"/>
    <tableColumn id="12" xr3:uid="{0E8DCE54-6E20-4D8A-AADE-EBE8E970267B}" name="AfC Band" dataDxfId="155"/>
    <tableColumn id="6" xr3:uid="{EA38C938-E60A-4501-8649-2CEF2BE69575}" name="Highest Level Health/Profession-Specific Qualification Held" dataDxfId="154"/>
    <tableColumn id="7" xr3:uid="{11008342-322D-4EDF-A58B-E7F279ECA916}" name="Specific Qualification (options will only appear if Level is selected in Column G)" dataDxfId="153"/>
    <tableColumn id="8" xr3:uid="{AD1B7E78-7EF7-4CAA-B773-A83DC7288A1A}" name="Highest Level Health/Profession-Specific Qualification - Studying Towards" dataDxfId="152"/>
    <tableColumn id="9" xr3:uid="{502A6737-90EB-4D4B-918F-1F034436AEEA}" name="Specific Qualification (options will only appear if Level is selected in Column I)" dataDxfId="151"/>
    <tableColumn id="10" xr3:uid="{F9E6066F-7173-4F82-9714-5B481DC84E7D}" name="Comments - Please specify nature of qualification (e.g. international qualification details)" dataDxfId="1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0BA613-79E1-416B-B1EB-2C68DF5C9C3A}" name="Table1345678" displayName="Table1345678" ref="B3:K603" totalsRowShown="0" headerRowDxfId="149" dataDxfId="148" headerRowBorderDxfId="146" tableBorderDxfId="147" totalsRowBorderDxfId="145">
  <tableColumns count="10">
    <tableColumn id="1" xr3:uid="{8F2A529F-9DAE-4CF7-917A-2BB358C96591}" name="Identifier" dataDxfId="144"/>
    <tableColumn id="2" xr3:uid="{84F27A2C-A3D8-4987-AB9A-CE924DCF1E05}" name="Name" dataDxfId="143"/>
    <tableColumn id="3" xr3:uid="{79A01C19-A32F-4E0C-8595-9C1F95005BB3}" name="Role Title" dataDxfId="142"/>
    <tableColumn id="5" xr3:uid="{F7DD7058-50AE-4268-A15B-5BF0A98AA9B5}" name="Start Date in Current Role (DD/MM/YY)" dataDxfId="141"/>
    <tableColumn id="12" xr3:uid="{A4079F25-D216-4239-A42B-52A90304A58A}" name="AfC Band" dataDxfId="140"/>
    <tableColumn id="6" xr3:uid="{CA11721C-F95D-46FF-9066-3E194E90200B}" name="Highest Level Health/Profession-Specific Qualification Held" dataDxfId="139"/>
    <tableColumn id="7" xr3:uid="{FF9CFC95-E668-4EDA-8D08-6E5C0061C975}" name="Specific Qualification (options will only appear if Level is selected in Column G)" dataDxfId="138"/>
    <tableColumn id="8" xr3:uid="{F7942825-22A3-437A-B726-ECB120125A63}" name="Highest Level Health/Profession-Specific Qualification - Studying Towards" dataDxfId="137"/>
    <tableColumn id="9" xr3:uid="{ED872312-0BA5-4607-A452-962699279B33}" name="Specific Qualification (options will only appear if Level is selected in Column I)" dataDxfId="136"/>
    <tableColumn id="10" xr3:uid="{B96CB5E0-BA40-43AA-88C7-4B1449DA3FD6}" name="Comments - Please specify nature of qualification (e.g. international qualification details)" dataDxfId="13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468D310-BEDE-49E9-B059-518F4D4BB9A9}" name="Table13456789" displayName="Table13456789" ref="B3:K603" totalsRowShown="0" headerRowDxfId="134" dataDxfId="133" headerRowBorderDxfId="131" tableBorderDxfId="132" totalsRowBorderDxfId="130">
  <tableColumns count="10">
    <tableColumn id="1" xr3:uid="{25CD1A33-3E1D-4195-BC64-9FADB8D05D0B}" name="Identifier" dataDxfId="129"/>
    <tableColumn id="2" xr3:uid="{44D1B49E-F4A6-4870-B332-2C2B4A964C82}" name="Name" dataDxfId="128"/>
    <tableColumn id="3" xr3:uid="{D01B92F8-9EA3-482B-B2EE-3E5532B878BA}" name="Role Title" dataDxfId="127"/>
    <tableColumn id="5" xr3:uid="{4F56E466-9CDB-49A5-A6B3-27AAFBFEA76F}" name="Start Date in Current Role (DD/MM/YY)" dataDxfId="126"/>
    <tableColumn id="12" xr3:uid="{6785E4E8-8C3D-4206-8390-0A05A0F23473}" name="AfC Band" dataDxfId="125"/>
    <tableColumn id="6" xr3:uid="{B4DAA4A1-B9CF-4CDF-B0D7-80F6E52D2135}" name="Highest Level Health/Profession-Specific Qualification Held" dataDxfId="124"/>
    <tableColumn id="7" xr3:uid="{B1F0B064-4EF4-4ED1-A08A-A88ED4EAC790}" name="Specific Qualification (options will only appear if Level is selected in Column G)" dataDxfId="123"/>
    <tableColumn id="8" xr3:uid="{D8557466-4A0A-405B-AD23-5858F08F17D1}" name="Highest Level Health/Profession-Specific Qualification - Studying Towards" dataDxfId="122"/>
    <tableColumn id="9" xr3:uid="{F249AC34-F43C-4356-BC93-482EC20B96CA}" name="Specific Qualification (options will only appear if Level is selected in Column I)" dataDxfId="121"/>
    <tableColumn id="10" xr3:uid="{4ACF4BC6-869E-40CF-A843-7D745226967E}" name="Comments - Please specify nature of qualification (e.g. international qualification details)" dataDxfId="1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CC6C823-EA8C-4994-858C-9725C47C9477}" name="Table1345678910" displayName="Table1345678910" ref="B3:K603" totalsRowShown="0" headerRowDxfId="119" dataDxfId="118" headerRowBorderDxfId="116" tableBorderDxfId="117" totalsRowBorderDxfId="115">
  <tableColumns count="10">
    <tableColumn id="1" xr3:uid="{4F9A96CB-8357-4F7F-9178-4B179CE93129}" name="Identifier" dataDxfId="114"/>
    <tableColumn id="2" xr3:uid="{EDB3BF18-E2D6-4CB3-8013-A60AD9417190}" name="Name" dataDxfId="113"/>
    <tableColumn id="3" xr3:uid="{3872A5AD-D367-47CC-959A-7455EB2AB14F}" name="Role Title" dataDxfId="112"/>
    <tableColumn id="5" xr3:uid="{957979A5-2507-4FCB-B1E3-2A5268771ABE}" name="Start Date in Current Role (DD/MM/YY)" dataDxfId="111"/>
    <tableColumn id="12" xr3:uid="{5B674225-A92F-4B49-81F6-2FDB24732AFB}" name="AfC Band" dataDxfId="110"/>
    <tableColumn id="6" xr3:uid="{25956E1E-F3C7-4B58-8126-2B70946289DE}" name="Highest Level Health/Profession-Specific Qualification Held" dataDxfId="109"/>
    <tableColumn id="7" xr3:uid="{55AF022D-E7FD-4546-B092-BD1AC288D83D}" name="Specific Qualification (options will only appear if Level is selected in Column G)" dataDxfId="108"/>
    <tableColumn id="8" xr3:uid="{DBB630C9-4491-4753-A38B-54FA6AE7EC04}" name="Highest Level Health/Profession-Specific Qualification - Studying Towards" dataDxfId="107"/>
    <tableColumn id="9" xr3:uid="{BE1CA333-D9A3-40E5-ACDF-57C5DE1A12E5}" name="Specific Qualification (options will only appear if Level is selected in Column I)" dataDxfId="106"/>
    <tableColumn id="10" xr3:uid="{1DFDC11D-4978-410E-A1F6-2DE8869C6AA8}" name="Comments - Please specify nature of qualification (e.g. international qualification details)" dataDxfId="10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C29AE18-9841-47BE-8462-F38F59B32A52}" name="Table134567891011" displayName="Table134567891011" ref="B3:K603" totalsRowShown="0" headerRowDxfId="104" dataDxfId="103" headerRowBorderDxfId="101" tableBorderDxfId="102" totalsRowBorderDxfId="100">
  <tableColumns count="10">
    <tableColumn id="1" xr3:uid="{7008173E-9686-48CA-B752-15FBD7804468}" name="Identifier" dataDxfId="99"/>
    <tableColumn id="2" xr3:uid="{C67CDB39-DFD4-4B01-AF00-1E26D50621F8}" name="Name" dataDxfId="98"/>
    <tableColumn id="3" xr3:uid="{8EF3CEE1-412E-47AE-8DDF-6CE6A079962F}" name="Role Title" dataDxfId="97"/>
    <tableColumn id="5" xr3:uid="{D1F4EE37-06FD-4927-8801-F51AF3CDAD8B}" name="Start Date in Current Role (DD/MM/YY)" dataDxfId="96"/>
    <tableColumn id="12" xr3:uid="{FF8EC7A8-A0EC-4284-B72D-EA0209F1CF4F}" name="AfC Band" dataDxfId="95"/>
    <tableColumn id="6" xr3:uid="{F539AD42-2066-49D9-AA65-FC2DDC8AC143}" name="Highest Level Health/Profession-Specific Qualification Held" dataDxfId="94"/>
    <tableColumn id="7" xr3:uid="{B8A6C8A7-8CEB-440E-8895-874A1F4DFC3E}" name="Specific Qualification (options will only appear if Level is selected in Column G)" dataDxfId="93"/>
    <tableColumn id="8" xr3:uid="{163696B8-AAEA-464D-BFD8-4451FE7A22D3}" name="Highest Level Health/Profession-Specific Qualification - Studying Towards" dataDxfId="92"/>
    <tableColumn id="9" xr3:uid="{EC5710A2-7D02-424A-9CC3-3BF45B2F63E9}" name="Specific Qualification (options will only appear if Level is selected in Column I)" dataDxfId="91"/>
    <tableColumn id="10" xr3:uid="{F93D0D91-CDAF-41E8-92BB-936B882DCF42}" name="Comments - Please specify nature of qualification (e.g. international qualification details)" dataDxfId="9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346A4A-978B-48E0-82F1-2AA1D0AD32C6}" name="Table13456789101112" displayName="Table13456789101112" ref="B3:K603" totalsRowShown="0" headerRowDxfId="89" dataDxfId="88" headerRowBorderDxfId="86" tableBorderDxfId="87" totalsRowBorderDxfId="85">
  <tableColumns count="10">
    <tableColumn id="1" xr3:uid="{DEA37D50-918C-44C2-8FEC-9BDCF3CE7453}" name="Identifier" dataDxfId="84"/>
    <tableColumn id="2" xr3:uid="{522FFE71-84DF-4124-B77E-DF03ACD8FF21}" name="Name" dataDxfId="83"/>
    <tableColumn id="3" xr3:uid="{F8F7BE19-0D05-4BC4-AC28-D11F38E7F7D4}" name="Role Title" dataDxfId="82"/>
    <tableColumn id="5" xr3:uid="{87876BFD-596B-4CF2-8815-98906D9AA2A7}" name="Start Date in Current Role (DD/MM/YY)" dataDxfId="81"/>
    <tableColumn id="12" xr3:uid="{10AD582E-0E44-491A-BC3E-9F6204170DF9}" name="AfC Band" dataDxfId="80"/>
    <tableColumn id="6" xr3:uid="{1B50337B-E1A8-4A3A-98A6-EF641BC1A89D}" name="Highest Level Health/Profession-Specific Qualification Held" dataDxfId="79"/>
    <tableColumn id="7" xr3:uid="{63D472CA-B7E6-4E2A-B817-E77E932100F0}" name="Specific Qualification (options will only appear if Level is selected in Column G)" dataDxfId="78"/>
    <tableColumn id="8" xr3:uid="{22678EEF-3632-430D-815F-68BB427D0A14}" name="Highest Level Health/Profession-Specific Qualification - Studying Towards" dataDxfId="77"/>
    <tableColumn id="9" xr3:uid="{8F095334-28C8-408E-A70C-31B8ED5DAE3D}" name="Specific Qualification (options will only appear if Level is selected in Column I)" dataDxfId="76"/>
    <tableColumn id="10" xr3:uid="{38D72AF3-F088-421A-9A82-61E5EDA78F60}" name="Comments - Please specify nature of qualification (e.g. international qualification details)" dataDxfId="7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939678-BD87-4ECE-A489-45BC34259BF6}" name="Table1345678910111213" displayName="Table1345678910111213" ref="B3:K603" totalsRowShown="0" headerRowDxfId="74" dataDxfId="73" headerRowBorderDxfId="71" tableBorderDxfId="72" totalsRowBorderDxfId="70">
  <tableColumns count="10">
    <tableColumn id="1" xr3:uid="{396AC6D1-CE02-44AD-AD06-81B094CCC8B6}" name="Identifier" dataDxfId="69"/>
    <tableColumn id="2" xr3:uid="{10E2E7F3-D5EB-4720-A0C3-18974A1F3930}" name="Name" dataDxfId="68"/>
    <tableColumn id="3" xr3:uid="{6AE62902-91E2-4D65-A8F7-411C909820E9}" name="Role Title" dataDxfId="67"/>
    <tableColumn id="5" xr3:uid="{0AB63453-F998-44A0-BAF6-90528EC384CF}" name="Start Date in Current Role (DD/MM/YY)" dataDxfId="66"/>
    <tableColumn id="12" xr3:uid="{4B4DB19E-614C-4A8B-BFDF-51973672C092}" name="AfC Band" dataDxfId="65"/>
    <tableColumn id="6" xr3:uid="{65849C55-4DE2-49B4-B624-879C36526684}" name="Highest Level Health/Profession-Specific Qualification Held" dataDxfId="64"/>
    <tableColumn id="7" xr3:uid="{1E66C950-5E73-41F1-AEDD-6A8E00D4C4BC}" name="Specific Qualification (options will only appear if Level is selected in Column G)" dataDxfId="63"/>
    <tableColumn id="8" xr3:uid="{F1729284-ACA7-402E-AEBF-FB1B3F9B0410}" name="Highest Level Health/Profession-Specific Qualification - Studying Towards" dataDxfId="62"/>
    <tableColumn id="9" xr3:uid="{0CA1E17E-5E11-439C-A5E3-188697CCD5FB}" name="Specific Qualification (options will only appear if Level is selected in Column I)" dataDxfId="61"/>
    <tableColumn id="10" xr3:uid="{BB98DA11-6CF5-481E-81FD-724C891A5C11}" name="Comments - Please specify nature of qualification (e.g. international qualification details)" dataDxfId="6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74B6631-4083-4D63-8034-64FE8A3D0960}" name="Table134567891011121314" displayName="Table134567891011121314" ref="B3:K603" totalsRowShown="0" headerRowDxfId="59" dataDxfId="58" headerRowBorderDxfId="56" tableBorderDxfId="57" totalsRowBorderDxfId="55">
  <tableColumns count="10">
    <tableColumn id="1" xr3:uid="{8B2DD977-07A3-43C0-98A3-B09972E1D5DC}" name="Identifier" dataDxfId="54"/>
    <tableColumn id="2" xr3:uid="{E4685420-3E99-4E4F-B747-BDD37028F8B8}" name="Name" dataDxfId="53"/>
    <tableColumn id="3" xr3:uid="{AAB4801A-60BA-459A-857D-AAC30C44525D}" name="Role Title" dataDxfId="52"/>
    <tableColumn id="5" xr3:uid="{BA960A99-4340-4E70-BACB-0B7F21566B27}" name="Start Date in Current Role (DD/MM/YY)" dataDxfId="51"/>
    <tableColumn id="12" xr3:uid="{E104B7F2-4503-46CD-862C-21CB11D3CE0C}" name="AfC Band" dataDxfId="50"/>
    <tableColumn id="6" xr3:uid="{9CD59944-CDE6-43CE-AB0B-E39A3C3DF4E1}" name="Highest Level Health/Profession-Specific Qualification Held" dataDxfId="49"/>
    <tableColumn id="7" xr3:uid="{9087595E-C3D6-480B-8556-93F2E44AD2FE}" name="Specific Qualification (options will only appear if Level is selected in Column G)" dataDxfId="48"/>
    <tableColumn id="8" xr3:uid="{8A0325A5-6B24-4099-BFA5-9664FDCAB9A6}" name="Highest Level Health/Profession-Specific Qualification - Studying Towards" dataDxfId="47"/>
    <tableColumn id="9" xr3:uid="{731F6306-CBDC-4001-BA2C-3331C24719A3}" name="Specific Qualification (options will only appear if Level is selected in Column I)" dataDxfId="46"/>
    <tableColumn id="10" xr3:uid="{F4479E94-8FB9-485C-B179-6EEE5D01895F}" name="Comments - Please specify nature of qualification (e.g. international qualification details)" dataDxfId="4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EC24269-41CA-4FA2-963C-60EB11561D3B}" name="Table13456789101112131415" displayName="Table13456789101112131415" ref="B3:K603" totalsRowShown="0" headerRowDxfId="44" dataDxfId="43" headerRowBorderDxfId="41" tableBorderDxfId="42" totalsRowBorderDxfId="40">
  <tableColumns count="10">
    <tableColumn id="1" xr3:uid="{E64415E3-9012-4E42-8DF8-C04933C1EDC8}" name="Identifier" dataDxfId="39"/>
    <tableColumn id="2" xr3:uid="{C87FFB0B-4B72-4BA6-B056-9F500134A390}" name="Name" dataDxfId="38"/>
    <tableColumn id="3" xr3:uid="{57D9E552-A601-4117-BBD1-1B8EF4CFA167}" name="Role Title" dataDxfId="37"/>
    <tableColumn id="5" xr3:uid="{D0A6D254-C178-4115-842A-B55D9D96EEDD}" name="Start Date in Current Role (DD/MM/YY)" dataDxfId="36"/>
    <tableColumn id="12" xr3:uid="{BBA56F94-68A9-4F4B-A451-CA0ADAD05F46}" name="AfC Band" dataDxfId="35"/>
    <tableColumn id="6" xr3:uid="{9FD1DBA3-B087-4111-B1B8-6B9E27F76A6C}" name="Highest Level Health/Profession-Specific Qualification Held" dataDxfId="34"/>
    <tableColumn id="7" xr3:uid="{07E9DD2E-001E-409B-84DD-C45937E6915B}" name="Specific Qualification (options will only appear if Level is selected in Column G)" dataDxfId="33"/>
    <tableColumn id="8" xr3:uid="{DC90F95F-2866-4896-9F54-BFF3E954D4E7}" name="Highest Level Health/Profession-Specific Qualification - Studying Towards" dataDxfId="32"/>
    <tableColumn id="9" xr3:uid="{136B4918-1E4E-43FC-986C-D9E02813EBDD}" name="Specific Qualification (options will only appear if Level is selected in Column I)" dataDxfId="31"/>
    <tableColumn id="10" xr3:uid="{53B80E0B-FE8E-4B0F-BEF2-0FCE37B0FA5F}" name="Comments - Please specify nature of qualification (e.g. international qualification details)" dataDxfId="3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20E696A-88A2-4F89-8389-38AC21BA8BE5}" name="Table1345678910111213141516" displayName="Table1345678910111213141516" ref="B3:K603" totalsRowShown="0" headerRowDxfId="29" dataDxfId="28" headerRowBorderDxfId="26" tableBorderDxfId="27" totalsRowBorderDxfId="25">
  <tableColumns count="10">
    <tableColumn id="1" xr3:uid="{81F654F6-FE57-4EFF-8D42-6E96CA501B8D}" name="Identifier" dataDxfId="24"/>
    <tableColumn id="2" xr3:uid="{622DD1CA-D96D-47BA-BB87-0B38B1E6F799}" name="Name" dataDxfId="23"/>
    <tableColumn id="3" xr3:uid="{42251160-FB59-4D2B-B688-C789501D802B}" name="Role Title" dataDxfId="22"/>
    <tableColumn id="5" xr3:uid="{E591FF27-4457-4574-970C-DAFA72E63D74}" name="Start Date in Current Role (DD/MM/YY)" dataDxfId="21"/>
    <tableColumn id="12" xr3:uid="{27BA7AF2-500A-418F-9ABC-EE2FE48EDEE5}" name="AfC Band" dataDxfId="20"/>
    <tableColumn id="6" xr3:uid="{B2D1AAF5-785F-4049-A95B-F80132124966}" name="Highest Level Health/Profession-Specific Qualification Held" dataDxfId="19"/>
    <tableColumn id="7" xr3:uid="{14646AB6-7556-4FB9-AFA3-C072B435164C}" name="Specific Qualification (options will only appear if Level is selected in Column G)" dataDxfId="18"/>
    <tableColumn id="8" xr3:uid="{97F9BA76-5721-4B2B-9055-5C6E8D630C33}" name="Highest Level Health/Profession-Specific Qualification - Studying Towards" dataDxfId="17"/>
    <tableColumn id="9" xr3:uid="{55651B09-6EE0-4666-9219-31CB637671A5}" name="Specific Qualification (options will only appear if Level is selected in Column I)" dataDxfId="16"/>
    <tableColumn id="10" xr3:uid="{2521C2BB-7C12-44EA-B0C5-84540681C119}" name="Comments - Please specify nature of qualification (e.g. international qualification detail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44A00D3-0A93-4E82-8DCB-A2222AE99922}" name="Table134567891011121314151617" displayName="Table134567891011121314151617" ref="B3:K603" totalsRowShown="0" headerRowDxfId="14" dataDxfId="13" headerRowBorderDxfId="11" tableBorderDxfId="12" totalsRowBorderDxfId="10">
  <tableColumns count="10">
    <tableColumn id="1" xr3:uid="{91C2CF4A-95EA-468E-9655-B84C975C64CB}" name="Identifier" dataDxfId="9"/>
    <tableColumn id="2" xr3:uid="{32B92560-43B5-4266-9CA6-B4348A494574}" name="Name" dataDxfId="8"/>
    <tableColumn id="3" xr3:uid="{27CCDA3F-DDC4-4408-B3F8-D60881CED048}" name="Role Title" dataDxfId="7"/>
    <tableColumn id="5" xr3:uid="{2410B059-8372-4291-B5B8-971911FE61EC}" name="Start Date in Current Role (DD/MM/YY)" dataDxfId="6"/>
    <tableColumn id="12" xr3:uid="{A572D496-0096-495E-911F-CA962EF12DB3}" name="AfC Band" dataDxfId="5"/>
    <tableColumn id="6" xr3:uid="{4033C730-A2E3-44B0-BC01-F6D2FA53B598}" name="Highest Level Health/Profession-Specific Qualification Held" dataDxfId="4"/>
    <tableColumn id="7" xr3:uid="{E507C225-1EE8-4A94-9295-04E154412F67}" name="Specific Qualification (options will only appear if Level is selected in Column G)" dataDxfId="3"/>
    <tableColumn id="8" xr3:uid="{6A456494-DBF4-4822-ADF7-6B6D92328393}" name="Highest Level Health/Profession-Specific Qualification - Studying Towards" dataDxfId="2"/>
    <tableColumn id="9" xr3:uid="{F8D7CB59-3C15-40E0-BAF5-87E08B043883}" name="Specific Qualification (options will only appear if Level is selected in Column I)" dataDxfId="1"/>
    <tableColumn id="10" xr3:uid="{E168E1BA-CDD4-4C9F-A6A7-478D488EA152}" name="Comments - Please specify nature of qualification (e.g. international qualification detai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hp.supportworkforce@hee.nhs.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what-different-qualification-levels-mean/list-of-qualification-leve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gov.uk/what-different-qualification-levels-mean/list-of-qualification-level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gov.uk/what-different-qualification-levels-mean/list-of-qualification-levels"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gov.uk/what-different-qualification-levels-mean/list-of-qualification-level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gov.uk/what-different-qualification-levels-mean/list-of-qualification-levels"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gov.uk/what-different-qualification-levels-mean/list-of-qualification-level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www.gov.uk/what-different-qualification-levels-mean/list-of-qualification-level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gov.uk/what-different-qualification-levels-mean/list-of-qualification-levels"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hyperlink" Target="https://www.gov.uk/what-different-qualification-levels-mean/list-of-qualification-levels"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gov.uk/what-different-qualification-levels-mean/list-of-qualification-levels"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www.gov.uk/what-different-qualification-levels-mean/list-of-qualification-levels"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hyperlink" Target="https://www.gov.uk/what-different-qualification-levels-mean/list-of-qualification-levels"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www.gov.uk/what-different-qualification-levels-mean/list-of-qualification-levels" TargetMode="External"/></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gov.uk/what-different-qualification-levels-mean/list-of-qualification-levels"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hyperlink" Target="https://www.gov.uk/what-different-qualification-levels-mean/list-of-qualification-levels"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hyperlink" Target="https://www.gov.uk/what-different-qualification-levels-mean/list-of-qualification-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DDD3E-4C92-461F-90C8-FF1F5C959673}">
  <dimension ref="A1:L17"/>
  <sheetViews>
    <sheetView workbookViewId="0">
      <selection activeCell="C26" sqref="C26"/>
    </sheetView>
  </sheetViews>
  <sheetFormatPr defaultRowHeight="15"/>
  <cols>
    <col min="3" max="3" width="53" bestFit="1" customWidth="1"/>
    <col min="4" max="4" width="42.85546875" bestFit="1" customWidth="1"/>
    <col min="5" max="5" width="43.28515625" bestFit="1" customWidth="1"/>
    <col min="6" max="6" width="36" bestFit="1" customWidth="1"/>
    <col min="7" max="7" width="36.42578125" bestFit="1" customWidth="1"/>
    <col min="8" max="8" width="36" bestFit="1" customWidth="1"/>
    <col min="9" max="9" width="88.5703125" bestFit="1" customWidth="1"/>
    <col min="10" max="10" width="68.28515625" bestFit="1" customWidth="1"/>
    <col min="11" max="11" width="54.28515625" bestFit="1" customWidth="1"/>
    <col min="12" max="12" width="37" bestFit="1" customWidth="1"/>
  </cols>
  <sheetData>
    <row r="1" spans="1:12">
      <c r="A1" s="1" t="s">
        <v>0</v>
      </c>
      <c r="C1" s="3" t="s">
        <v>1</v>
      </c>
      <c r="D1" s="3" t="s">
        <v>2</v>
      </c>
      <c r="E1" s="3" t="s">
        <v>3</v>
      </c>
      <c r="F1" s="3" t="s">
        <v>4</v>
      </c>
      <c r="G1" s="3" t="s">
        <v>5</v>
      </c>
      <c r="H1" s="3" t="s">
        <v>6</v>
      </c>
      <c r="I1" s="3" t="s">
        <v>7</v>
      </c>
      <c r="J1" s="3" t="s">
        <v>8</v>
      </c>
      <c r="K1" s="3" t="s">
        <v>9</v>
      </c>
      <c r="L1" s="3" t="s">
        <v>10</v>
      </c>
    </row>
    <row r="2" spans="1:12">
      <c r="A2">
        <v>1</v>
      </c>
      <c r="C2" t="s">
        <v>11</v>
      </c>
      <c r="D2" t="s">
        <v>12</v>
      </c>
      <c r="E2" t="s">
        <v>13</v>
      </c>
      <c r="F2" t="s">
        <v>14</v>
      </c>
      <c r="G2" t="s">
        <v>15</v>
      </c>
      <c r="H2" t="s">
        <v>16</v>
      </c>
      <c r="I2" t="s">
        <v>17</v>
      </c>
      <c r="J2" t="s">
        <v>18</v>
      </c>
      <c r="K2" t="s">
        <v>19</v>
      </c>
      <c r="L2" t="s">
        <v>20</v>
      </c>
    </row>
    <row r="3" spans="1:12">
      <c r="A3">
        <v>2</v>
      </c>
      <c r="C3" t="s">
        <v>21</v>
      </c>
      <c r="D3" t="s">
        <v>22</v>
      </c>
      <c r="E3" t="s">
        <v>23</v>
      </c>
      <c r="F3" t="s">
        <v>24</v>
      </c>
      <c r="G3" t="s">
        <v>25</v>
      </c>
      <c r="H3" t="s">
        <v>26</v>
      </c>
      <c r="I3" t="s">
        <v>27</v>
      </c>
      <c r="J3" t="s">
        <v>28</v>
      </c>
      <c r="K3" t="s">
        <v>29</v>
      </c>
      <c r="L3" t="s">
        <v>20</v>
      </c>
    </row>
    <row r="4" spans="1:12">
      <c r="A4">
        <v>3</v>
      </c>
      <c r="C4" t="s">
        <v>30</v>
      </c>
      <c r="D4" t="s">
        <v>31</v>
      </c>
      <c r="E4" t="s">
        <v>32</v>
      </c>
      <c r="F4" t="s">
        <v>33</v>
      </c>
      <c r="G4" t="s">
        <v>34</v>
      </c>
      <c r="H4" t="s">
        <v>35</v>
      </c>
      <c r="I4" t="s">
        <v>36</v>
      </c>
      <c r="J4" t="s">
        <v>37</v>
      </c>
      <c r="K4" t="s">
        <v>38</v>
      </c>
      <c r="L4" t="s">
        <v>20</v>
      </c>
    </row>
    <row r="5" spans="1:12">
      <c r="A5">
        <v>4</v>
      </c>
      <c r="C5" t="s">
        <v>39</v>
      </c>
      <c r="D5" t="s">
        <v>40</v>
      </c>
      <c r="E5" t="s">
        <v>41</v>
      </c>
      <c r="F5" t="s">
        <v>42</v>
      </c>
      <c r="G5" t="s">
        <v>43</v>
      </c>
      <c r="H5" t="s">
        <v>44</v>
      </c>
      <c r="I5" t="s">
        <v>45</v>
      </c>
      <c r="J5" t="s">
        <v>46</v>
      </c>
      <c r="K5" t="s">
        <v>47</v>
      </c>
      <c r="L5" t="s">
        <v>20</v>
      </c>
    </row>
    <row r="6" spans="1:12">
      <c r="A6">
        <v>5</v>
      </c>
      <c r="C6" t="s">
        <v>48</v>
      </c>
      <c r="D6" t="s">
        <v>49</v>
      </c>
      <c r="E6" t="s">
        <v>50</v>
      </c>
      <c r="F6" t="s">
        <v>51</v>
      </c>
      <c r="G6" t="s">
        <v>52</v>
      </c>
      <c r="H6" t="s">
        <v>53</v>
      </c>
      <c r="I6" t="s">
        <v>54</v>
      </c>
      <c r="J6" t="s">
        <v>55</v>
      </c>
      <c r="K6" t="s">
        <v>56</v>
      </c>
      <c r="L6" t="s">
        <v>20</v>
      </c>
    </row>
    <row r="7" spans="1:12">
      <c r="A7">
        <v>6</v>
      </c>
      <c r="C7" t="s">
        <v>57</v>
      </c>
      <c r="D7" t="s">
        <v>58</v>
      </c>
      <c r="E7" t="s">
        <v>59</v>
      </c>
      <c r="F7" t="s">
        <v>60</v>
      </c>
      <c r="G7" t="s">
        <v>61</v>
      </c>
      <c r="H7" t="s">
        <v>62</v>
      </c>
      <c r="I7" t="s">
        <v>63</v>
      </c>
      <c r="J7" t="s">
        <v>64</v>
      </c>
      <c r="K7" t="s">
        <v>65</v>
      </c>
      <c r="L7" t="s">
        <v>20</v>
      </c>
    </row>
    <row r="8" spans="1:12">
      <c r="A8">
        <v>7</v>
      </c>
      <c r="C8" t="s">
        <v>66</v>
      </c>
      <c r="D8" t="s">
        <v>67</v>
      </c>
      <c r="E8" t="s">
        <v>68</v>
      </c>
      <c r="F8" t="s">
        <v>69</v>
      </c>
      <c r="G8" t="s">
        <v>70</v>
      </c>
      <c r="H8" t="s">
        <v>71</v>
      </c>
      <c r="I8" t="s">
        <v>72</v>
      </c>
      <c r="J8" t="s">
        <v>73</v>
      </c>
      <c r="K8" t="s">
        <v>65</v>
      </c>
      <c r="L8" t="s">
        <v>20</v>
      </c>
    </row>
    <row r="9" spans="1:12">
      <c r="A9" s="2" t="s">
        <v>74</v>
      </c>
      <c r="C9" t="s">
        <v>56</v>
      </c>
      <c r="D9" t="s">
        <v>75</v>
      </c>
      <c r="E9" t="s">
        <v>76</v>
      </c>
      <c r="F9" t="s">
        <v>77</v>
      </c>
      <c r="G9" t="s">
        <v>56</v>
      </c>
      <c r="H9" t="s">
        <v>56</v>
      </c>
      <c r="I9" t="s">
        <v>78</v>
      </c>
      <c r="J9" t="s">
        <v>79</v>
      </c>
      <c r="K9" t="s">
        <v>65</v>
      </c>
      <c r="L9" t="s">
        <v>20</v>
      </c>
    </row>
    <row r="10" spans="1:12">
      <c r="A10" s="2" t="s">
        <v>80</v>
      </c>
      <c r="C10" t="s">
        <v>65</v>
      </c>
      <c r="D10" t="s">
        <v>81</v>
      </c>
      <c r="E10" t="s">
        <v>82</v>
      </c>
      <c r="F10" t="s">
        <v>83</v>
      </c>
      <c r="G10" t="s">
        <v>65</v>
      </c>
      <c r="H10" t="s">
        <v>65</v>
      </c>
      <c r="I10" t="s">
        <v>84</v>
      </c>
      <c r="J10" t="s">
        <v>85</v>
      </c>
      <c r="K10" t="s">
        <v>65</v>
      </c>
      <c r="L10" t="s">
        <v>20</v>
      </c>
    </row>
    <row r="11" spans="1:12">
      <c r="A11" s="2" t="s">
        <v>86</v>
      </c>
      <c r="C11" t="s">
        <v>65</v>
      </c>
      <c r="D11" t="s">
        <v>87</v>
      </c>
      <c r="E11" t="s">
        <v>88</v>
      </c>
      <c r="F11" t="s">
        <v>89</v>
      </c>
      <c r="G11" t="s">
        <v>65</v>
      </c>
      <c r="H11" t="s">
        <v>65</v>
      </c>
      <c r="I11" t="s">
        <v>56</v>
      </c>
      <c r="J11" t="s">
        <v>56</v>
      </c>
      <c r="K11" t="s">
        <v>65</v>
      </c>
      <c r="L11" t="s">
        <v>20</v>
      </c>
    </row>
    <row r="12" spans="1:12">
      <c r="A12" s="2" t="s">
        <v>90</v>
      </c>
      <c r="C12" t="s">
        <v>65</v>
      </c>
      <c r="D12" t="s">
        <v>56</v>
      </c>
      <c r="E12" t="s">
        <v>91</v>
      </c>
      <c r="F12" t="s">
        <v>92</v>
      </c>
      <c r="G12" t="s">
        <v>65</v>
      </c>
      <c r="H12" t="s">
        <v>65</v>
      </c>
      <c r="I12" t="s">
        <v>65</v>
      </c>
      <c r="J12" t="s">
        <v>65</v>
      </c>
      <c r="K12" t="s">
        <v>65</v>
      </c>
      <c r="L12" t="s">
        <v>20</v>
      </c>
    </row>
    <row r="13" spans="1:12">
      <c r="A13">
        <v>9</v>
      </c>
      <c r="C13" t="s">
        <v>65</v>
      </c>
      <c r="D13" t="s">
        <v>65</v>
      </c>
      <c r="E13" t="s">
        <v>93</v>
      </c>
      <c r="F13" t="s">
        <v>94</v>
      </c>
      <c r="G13" t="s">
        <v>65</v>
      </c>
      <c r="H13" t="s">
        <v>65</v>
      </c>
      <c r="I13" t="s">
        <v>65</v>
      </c>
      <c r="J13" t="s">
        <v>65</v>
      </c>
      <c r="K13" t="s">
        <v>65</v>
      </c>
      <c r="L13" t="s">
        <v>20</v>
      </c>
    </row>
    <row r="14" spans="1:12">
      <c r="C14" t="s">
        <v>65</v>
      </c>
      <c r="D14" t="s">
        <v>65</v>
      </c>
      <c r="E14" t="s">
        <v>95</v>
      </c>
      <c r="F14" t="s">
        <v>96</v>
      </c>
      <c r="G14" t="s">
        <v>65</v>
      </c>
      <c r="H14" t="s">
        <v>65</v>
      </c>
      <c r="I14" t="s">
        <v>65</v>
      </c>
      <c r="J14" t="s">
        <v>65</v>
      </c>
      <c r="K14" t="s">
        <v>65</v>
      </c>
      <c r="L14" t="s">
        <v>20</v>
      </c>
    </row>
    <row r="15" spans="1:12">
      <c r="C15" t="s">
        <v>65</v>
      </c>
      <c r="D15" t="s">
        <v>65</v>
      </c>
      <c r="E15" t="s">
        <v>97</v>
      </c>
      <c r="F15" t="s">
        <v>98</v>
      </c>
      <c r="G15" t="s">
        <v>65</v>
      </c>
      <c r="H15" t="s">
        <v>65</v>
      </c>
      <c r="I15" t="s">
        <v>65</v>
      </c>
      <c r="J15" t="s">
        <v>65</v>
      </c>
      <c r="K15" t="s">
        <v>65</v>
      </c>
      <c r="L15" t="s">
        <v>20</v>
      </c>
    </row>
    <row r="16" spans="1:12">
      <c r="C16" t="s">
        <v>65</v>
      </c>
      <c r="D16" t="s">
        <v>65</v>
      </c>
      <c r="E16" t="s">
        <v>56</v>
      </c>
      <c r="F16" t="s">
        <v>99</v>
      </c>
      <c r="G16" t="s">
        <v>65</v>
      </c>
      <c r="H16" t="s">
        <v>65</v>
      </c>
      <c r="I16" t="s">
        <v>65</v>
      </c>
      <c r="J16" t="s">
        <v>65</v>
      </c>
      <c r="K16" t="s">
        <v>65</v>
      </c>
      <c r="L16" t="s">
        <v>20</v>
      </c>
    </row>
    <row r="17" spans="3:12">
      <c r="C17" t="s">
        <v>65</v>
      </c>
      <c r="D17" t="s">
        <v>65</v>
      </c>
      <c r="E17" t="s">
        <v>65</v>
      </c>
      <c r="F17" t="s">
        <v>56</v>
      </c>
      <c r="G17" t="s">
        <v>65</v>
      </c>
      <c r="H17" t="s">
        <v>65</v>
      </c>
      <c r="I17" t="s">
        <v>65</v>
      </c>
      <c r="J17" t="s">
        <v>65</v>
      </c>
      <c r="K17" t="s">
        <v>65</v>
      </c>
      <c r="L17"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8180-2476-461F-9EA7-FA64EB971AF6}">
  <sheetPr>
    <tabColor rgb="FF92D050"/>
  </sheetPr>
  <dimension ref="B1:N24"/>
  <sheetViews>
    <sheetView showGridLines="0" tabSelected="1" workbookViewId="0"/>
  </sheetViews>
  <sheetFormatPr defaultColWidth="9.140625" defaultRowHeight="15"/>
  <cols>
    <col min="1" max="1" width="3.28515625" style="20" customWidth="1"/>
    <col min="2" max="2" width="24.7109375" style="20" bestFit="1" customWidth="1"/>
    <col min="3" max="3" width="83.42578125" style="20" customWidth="1"/>
    <col min="4" max="16384" width="9.140625" style="20"/>
  </cols>
  <sheetData>
    <row r="1" spans="2:14" ht="15.75" thickBot="1"/>
    <row r="2" spans="2:14" ht="31.5" customHeight="1">
      <c r="B2" s="17" t="s">
        <v>100</v>
      </c>
      <c r="C2" s="22"/>
      <c r="D2" s="21"/>
    </row>
    <row r="3" spans="2:14" ht="31.5" customHeight="1">
      <c r="B3" s="18" t="s">
        <v>101</v>
      </c>
      <c r="C3" s="23"/>
      <c r="D3" s="21"/>
    </row>
    <row r="4" spans="2:14" ht="31.5" customHeight="1">
      <c r="B4" s="18" t="s">
        <v>102</v>
      </c>
      <c r="C4" s="23"/>
      <c r="D4" s="21"/>
    </row>
    <row r="5" spans="2:14" ht="31.5" customHeight="1" thickBot="1">
      <c r="B5" s="19" t="s">
        <v>103</v>
      </c>
      <c r="C5" s="24"/>
      <c r="D5" s="21"/>
    </row>
    <row r="6" spans="2:14" ht="15.75" thickBot="1"/>
    <row r="7" spans="2:14" ht="30.75" thickBot="1">
      <c r="B7" s="29" t="s">
        <v>104</v>
      </c>
      <c r="C7" s="28" t="s">
        <v>105</v>
      </c>
    </row>
    <row r="8" spans="2:14" ht="18.75" customHeight="1" thickBot="1">
      <c r="B8" s="26"/>
      <c r="C8" s="27"/>
    </row>
    <row r="9" spans="2:14" ht="31.5" customHeight="1">
      <c r="B9" s="38" t="s">
        <v>106</v>
      </c>
      <c r="C9" s="39"/>
      <c r="D9" s="39"/>
      <c r="E9" s="39"/>
      <c r="F9" s="39"/>
      <c r="G9" s="39"/>
      <c r="H9" s="39"/>
      <c r="I9" s="39"/>
      <c r="J9" s="39"/>
      <c r="K9" s="39"/>
      <c r="L9" s="39"/>
      <c r="M9" s="39"/>
      <c r="N9" s="40"/>
    </row>
    <row r="10" spans="2:14">
      <c r="B10" s="41"/>
      <c r="C10" s="42"/>
      <c r="D10" s="42"/>
      <c r="E10" s="42"/>
      <c r="F10" s="42"/>
      <c r="G10" s="42"/>
      <c r="H10" s="42"/>
      <c r="I10" s="42"/>
      <c r="J10" s="42"/>
      <c r="K10" s="42"/>
      <c r="L10" s="42"/>
      <c r="M10" s="42"/>
      <c r="N10" s="43"/>
    </row>
    <row r="11" spans="2:14">
      <c r="B11" s="41"/>
      <c r="C11" s="42"/>
      <c r="D11" s="42"/>
      <c r="E11" s="42"/>
      <c r="F11" s="42"/>
      <c r="G11" s="42"/>
      <c r="H11" s="42"/>
      <c r="I11" s="42"/>
      <c r="J11" s="42"/>
      <c r="K11" s="42"/>
      <c r="L11" s="42"/>
      <c r="M11" s="42"/>
      <c r="N11" s="43"/>
    </row>
    <row r="12" spans="2:14">
      <c r="B12" s="41"/>
      <c r="C12" s="42"/>
      <c r="D12" s="42"/>
      <c r="E12" s="42"/>
      <c r="F12" s="42"/>
      <c r="G12" s="42"/>
      <c r="H12" s="42"/>
      <c r="I12" s="42"/>
      <c r="J12" s="42"/>
      <c r="K12" s="42"/>
      <c r="L12" s="42"/>
      <c r="M12" s="42"/>
      <c r="N12" s="43"/>
    </row>
    <row r="13" spans="2:14">
      <c r="B13" s="41"/>
      <c r="C13" s="42"/>
      <c r="D13" s="42"/>
      <c r="E13" s="42"/>
      <c r="F13" s="42"/>
      <c r="G13" s="42"/>
      <c r="H13" s="42"/>
      <c r="I13" s="42"/>
      <c r="J13" s="42"/>
      <c r="K13" s="42"/>
      <c r="L13" s="42"/>
      <c r="M13" s="42"/>
      <c r="N13" s="43"/>
    </row>
    <row r="14" spans="2:14">
      <c r="B14" s="41"/>
      <c r="C14" s="42"/>
      <c r="D14" s="42"/>
      <c r="E14" s="42"/>
      <c r="F14" s="42"/>
      <c r="G14" s="42"/>
      <c r="H14" s="42"/>
      <c r="I14" s="42"/>
      <c r="J14" s="42"/>
      <c r="K14" s="42"/>
      <c r="L14" s="42"/>
      <c r="M14" s="42"/>
      <c r="N14" s="43"/>
    </row>
    <row r="15" spans="2:14">
      <c r="B15" s="41"/>
      <c r="C15" s="42"/>
      <c r="D15" s="42"/>
      <c r="E15" s="42"/>
      <c r="F15" s="42"/>
      <c r="G15" s="42"/>
      <c r="H15" s="42"/>
      <c r="I15" s="42"/>
      <c r="J15" s="42"/>
      <c r="K15" s="42"/>
      <c r="L15" s="42"/>
      <c r="M15" s="42"/>
      <c r="N15" s="43"/>
    </row>
    <row r="16" spans="2:14">
      <c r="B16" s="41"/>
      <c r="C16" s="42"/>
      <c r="D16" s="42"/>
      <c r="E16" s="42"/>
      <c r="F16" s="42"/>
      <c r="G16" s="42"/>
      <c r="H16" s="42"/>
      <c r="I16" s="42"/>
      <c r="J16" s="42"/>
      <c r="K16" s="42"/>
      <c r="L16" s="42"/>
      <c r="M16" s="42"/>
      <c r="N16" s="43"/>
    </row>
    <row r="17" spans="2:14">
      <c r="B17" s="41"/>
      <c r="C17" s="42"/>
      <c r="D17" s="42"/>
      <c r="E17" s="42"/>
      <c r="F17" s="42"/>
      <c r="G17" s="42"/>
      <c r="H17" s="42"/>
      <c r="I17" s="42"/>
      <c r="J17" s="42"/>
      <c r="K17" s="42"/>
      <c r="L17" s="42"/>
      <c r="M17" s="42"/>
      <c r="N17" s="43"/>
    </row>
    <row r="18" spans="2:14">
      <c r="B18" s="41"/>
      <c r="C18" s="42"/>
      <c r="D18" s="42"/>
      <c r="E18" s="42"/>
      <c r="F18" s="42"/>
      <c r="G18" s="42"/>
      <c r="H18" s="42"/>
      <c r="I18" s="42"/>
      <c r="J18" s="42"/>
      <c r="K18" s="42"/>
      <c r="L18" s="42"/>
      <c r="M18" s="42"/>
      <c r="N18" s="43"/>
    </row>
    <row r="19" spans="2:14">
      <c r="B19" s="41"/>
      <c r="C19" s="42"/>
      <c r="D19" s="42"/>
      <c r="E19" s="42"/>
      <c r="F19" s="42"/>
      <c r="G19" s="42"/>
      <c r="H19" s="42"/>
      <c r="I19" s="42"/>
      <c r="J19" s="42"/>
      <c r="K19" s="42"/>
      <c r="L19" s="42"/>
      <c r="M19" s="42"/>
      <c r="N19" s="43"/>
    </row>
    <row r="20" spans="2:14">
      <c r="B20" s="41"/>
      <c r="C20" s="42"/>
      <c r="D20" s="42"/>
      <c r="E20" s="42"/>
      <c r="F20" s="42"/>
      <c r="G20" s="42"/>
      <c r="H20" s="42"/>
      <c r="I20" s="42"/>
      <c r="J20" s="42"/>
      <c r="K20" s="42"/>
      <c r="L20" s="42"/>
      <c r="M20" s="42"/>
      <c r="N20" s="43"/>
    </row>
    <row r="21" spans="2:14">
      <c r="B21" s="41"/>
      <c r="C21" s="42"/>
      <c r="D21" s="42"/>
      <c r="E21" s="42"/>
      <c r="F21" s="42"/>
      <c r="G21" s="42"/>
      <c r="H21" s="42"/>
      <c r="I21" s="42"/>
      <c r="J21" s="42"/>
      <c r="K21" s="42"/>
      <c r="L21" s="42"/>
      <c r="M21" s="42"/>
      <c r="N21" s="43"/>
    </row>
    <row r="22" spans="2:14">
      <c r="B22" s="41"/>
      <c r="C22" s="42"/>
      <c r="D22" s="42"/>
      <c r="E22" s="42"/>
      <c r="F22" s="42"/>
      <c r="G22" s="42"/>
      <c r="H22" s="42"/>
      <c r="I22" s="42"/>
      <c r="J22" s="42"/>
      <c r="K22" s="42"/>
      <c r="L22" s="42"/>
      <c r="M22" s="42"/>
      <c r="N22" s="43"/>
    </row>
    <row r="23" spans="2:14">
      <c r="B23" s="41"/>
      <c r="C23" s="42"/>
      <c r="D23" s="42"/>
      <c r="E23" s="42"/>
      <c r="F23" s="42"/>
      <c r="G23" s="42"/>
      <c r="H23" s="42"/>
      <c r="I23" s="42"/>
      <c r="J23" s="42"/>
      <c r="K23" s="42"/>
      <c r="L23" s="42"/>
      <c r="M23" s="42"/>
      <c r="N23" s="43"/>
    </row>
    <row r="24" spans="2:14" ht="15.75" thickBot="1">
      <c r="B24" s="44"/>
      <c r="C24" s="45"/>
      <c r="D24" s="45"/>
      <c r="E24" s="45"/>
      <c r="F24" s="45"/>
      <c r="G24" s="45"/>
      <c r="H24" s="45"/>
      <c r="I24" s="45"/>
      <c r="J24" s="45"/>
      <c r="K24" s="45"/>
      <c r="L24" s="45"/>
      <c r="M24" s="45"/>
      <c r="N24" s="46"/>
    </row>
  </sheetData>
  <mergeCells count="1">
    <mergeCell ref="B9:N24"/>
  </mergeCells>
  <hyperlinks>
    <hyperlink ref="C7" r:id="rId1" xr:uid="{0B767034-44C9-4532-AD75-006A3DA89D6A}"/>
  </hyperlinks>
  <pageMargins left="0.7" right="0.7" top="0.75" bottom="0.75" header="0.3" footer="0.3"/>
  <pageSetup paperSize="9" orientation="portrait" horizontalDpi="90" verticalDpi="9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A2CF-DA73-430B-B348-236D4C99ADA2}">
  <sheetPr>
    <tabColor rgb="FF92D050"/>
  </sheetPr>
  <dimension ref="B1:Z34"/>
  <sheetViews>
    <sheetView showGridLines="0" workbookViewId="0"/>
  </sheetViews>
  <sheetFormatPr defaultColWidth="9.140625" defaultRowHeight="15"/>
  <cols>
    <col min="1" max="1" width="2.28515625" style="20" customWidth="1"/>
    <col min="2" max="16384" width="9.140625" style="20"/>
  </cols>
  <sheetData>
    <row r="1" spans="2:25" ht="15.75" thickBot="1"/>
    <row r="2" spans="2:25" ht="15" customHeight="1">
      <c r="B2" s="47" t="s">
        <v>107</v>
      </c>
      <c r="C2" s="48"/>
      <c r="D2" s="48"/>
      <c r="E2" s="48"/>
      <c r="F2" s="48"/>
      <c r="G2" s="48"/>
      <c r="H2" s="48"/>
      <c r="I2" s="48"/>
      <c r="J2" s="48"/>
      <c r="K2" s="48"/>
      <c r="L2" s="48"/>
      <c r="M2" s="49"/>
      <c r="N2" s="56" t="s">
        <v>108</v>
      </c>
      <c r="O2" s="57"/>
      <c r="P2" s="57"/>
      <c r="Q2" s="57"/>
      <c r="R2" s="57"/>
      <c r="S2" s="57"/>
      <c r="T2" s="57"/>
      <c r="U2" s="57"/>
      <c r="V2" s="57"/>
      <c r="W2" s="57"/>
      <c r="X2" s="57"/>
      <c r="Y2" s="58"/>
    </row>
    <row r="3" spans="2:25" ht="15" customHeight="1">
      <c r="B3" s="50"/>
      <c r="C3" s="51"/>
      <c r="D3" s="51"/>
      <c r="E3" s="51"/>
      <c r="F3" s="51"/>
      <c r="G3" s="51"/>
      <c r="H3" s="51"/>
      <c r="I3" s="51"/>
      <c r="J3" s="51"/>
      <c r="K3" s="51"/>
      <c r="L3" s="51"/>
      <c r="M3" s="52"/>
      <c r="N3" s="59"/>
      <c r="O3" s="60"/>
      <c r="P3" s="60"/>
      <c r="Q3" s="60"/>
      <c r="R3" s="60"/>
      <c r="S3" s="60"/>
      <c r="T3" s="60"/>
      <c r="U3" s="60"/>
      <c r="V3" s="60"/>
      <c r="W3" s="60"/>
      <c r="X3" s="60"/>
      <c r="Y3" s="61"/>
    </row>
    <row r="4" spans="2:25" ht="15" customHeight="1">
      <c r="B4" s="50"/>
      <c r="C4" s="51"/>
      <c r="D4" s="51"/>
      <c r="E4" s="51"/>
      <c r="F4" s="51"/>
      <c r="G4" s="51"/>
      <c r="H4" s="51"/>
      <c r="I4" s="51"/>
      <c r="J4" s="51"/>
      <c r="K4" s="51"/>
      <c r="L4" s="51"/>
      <c r="M4" s="52"/>
      <c r="N4" s="59"/>
      <c r="O4" s="60"/>
      <c r="P4" s="60"/>
      <c r="Q4" s="60"/>
      <c r="R4" s="60"/>
      <c r="S4" s="60"/>
      <c r="T4" s="60"/>
      <c r="U4" s="60"/>
      <c r="V4" s="60"/>
      <c r="W4" s="60"/>
      <c r="X4" s="60"/>
      <c r="Y4" s="61"/>
    </row>
    <row r="5" spans="2:25" ht="15" customHeight="1">
      <c r="B5" s="50"/>
      <c r="C5" s="51"/>
      <c r="D5" s="51"/>
      <c r="E5" s="51"/>
      <c r="F5" s="51"/>
      <c r="G5" s="51"/>
      <c r="H5" s="51"/>
      <c r="I5" s="51"/>
      <c r="J5" s="51"/>
      <c r="K5" s="51"/>
      <c r="L5" s="51"/>
      <c r="M5" s="52"/>
      <c r="N5" s="59"/>
      <c r="O5" s="60"/>
      <c r="P5" s="60"/>
      <c r="Q5" s="60"/>
      <c r="R5" s="60"/>
      <c r="S5" s="60"/>
      <c r="T5" s="60"/>
      <c r="U5" s="60"/>
      <c r="V5" s="60"/>
      <c r="W5" s="60"/>
      <c r="X5" s="60"/>
      <c r="Y5" s="61"/>
    </row>
    <row r="6" spans="2:25" ht="15" customHeight="1">
      <c r="B6" s="50"/>
      <c r="C6" s="51"/>
      <c r="D6" s="51"/>
      <c r="E6" s="51"/>
      <c r="F6" s="51"/>
      <c r="G6" s="51"/>
      <c r="H6" s="51"/>
      <c r="I6" s="51"/>
      <c r="J6" s="51"/>
      <c r="K6" s="51"/>
      <c r="L6" s="51"/>
      <c r="M6" s="52"/>
      <c r="N6" s="59"/>
      <c r="O6" s="60"/>
      <c r="P6" s="60"/>
      <c r="Q6" s="60"/>
      <c r="R6" s="60"/>
      <c r="S6" s="60"/>
      <c r="T6" s="60"/>
      <c r="U6" s="60"/>
      <c r="V6" s="60"/>
      <c r="W6" s="60"/>
      <c r="X6" s="60"/>
      <c r="Y6" s="61"/>
    </row>
    <row r="7" spans="2:25" ht="15" customHeight="1">
      <c r="B7" s="50"/>
      <c r="C7" s="51"/>
      <c r="D7" s="51"/>
      <c r="E7" s="51"/>
      <c r="F7" s="51"/>
      <c r="G7" s="51"/>
      <c r="H7" s="51"/>
      <c r="I7" s="51"/>
      <c r="J7" s="51"/>
      <c r="K7" s="51"/>
      <c r="L7" s="51"/>
      <c r="M7" s="52"/>
      <c r="N7" s="59"/>
      <c r="O7" s="60"/>
      <c r="P7" s="60"/>
      <c r="Q7" s="60"/>
      <c r="R7" s="60"/>
      <c r="S7" s="60"/>
      <c r="T7" s="60"/>
      <c r="U7" s="60"/>
      <c r="V7" s="60"/>
      <c r="W7" s="60"/>
      <c r="X7" s="60"/>
      <c r="Y7" s="61"/>
    </row>
    <row r="8" spans="2:25" ht="15" customHeight="1">
      <c r="B8" s="50"/>
      <c r="C8" s="51"/>
      <c r="D8" s="51"/>
      <c r="E8" s="51"/>
      <c r="F8" s="51"/>
      <c r="G8" s="51"/>
      <c r="H8" s="51"/>
      <c r="I8" s="51"/>
      <c r="J8" s="51"/>
      <c r="K8" s="51"/>
      <c r="L8" s="51"/>
      <c r="M8" s="52"/>
      <c r="N8" s="59"/>
      <c r="O8" s="60"/>
      <c r="P8" s="60"/>
      <c r="Q8" s="60"/>
      <c r="R8" s="60"/>
      <c r="S8" s="60"/>
      <c r="T8" s="60"/>
      <c r="U8" s="60"/>
      <c r="V8" s="60"/>
      <c r="W8" s="60"/>
      <c r="X8" s="60"/>
      <c r="Y8" s="61"/>
    </row>
    <row r="9" spans="2:25" ht="15" customHeight="1">
      <c r="B9" s="50"/>
      <c r="C9" s="51"/>
      <c r="D9" s="51"/>
      <c r="E9" s="51"/>
      <c r="F9" s="51"/>
      <c r="G9" s="51"/>
      <c r="H9" s="51"/>
      <c r="I9" s="51"/>
      <c r="J9" s="51"/>
      <c r="K9" s="51"/>
      <c r="L9" s="51"/>
      <c r="M9" s="52"/>
      <c r="N9" s="59"/>
      <c r="O9" s="60"/>
      <c r="P9" s="60"/>
      <c r="Q9" s="60"/>
      <c r="R9" s="60"/>
      <c r="S9" s="60"/>
      <c r="T9" s="60"/>
      <c r="U9" s="60"/>
      <c r="V9" s="60"/>
      <c r="W9" s="60"/>
      <c r="X9" s="60"/>
      <c r="Y9" s="61"/>
    </row>
    <row r="10" spans="2:25" ht="15" customHeight="1">
      <c r="B10" s="50"/>
      <c r="C10" s="51"/>
      <c r="D10" s="51"/>
      <c r="E10" s="51"/>
      <c r="F10" s="51"/>
      <c r="G10" s="51"/>
      <c r="H10" s="51"/>
      <c r="I10" s="51"/>
      <c r="J10" s="51"/>
      <c r="K10" s="51"/>
      <c r="L10" s="51"/>
      <c r="M10" s="52"/>
      <c r="N10" s="59"/>
      <c r="O10" s="60"/>
      <c r="P10" s="60"/>
      <c r="Q10" s="60"/>
      <c r="R10" s="60"/>
      <c r="S10" s="60"/>
      <c r="T10" s="60"/>
      <c r="U10" s="60"/>
      <c r="V10" s="60"/>
      <c r="W10" s="60"/>
      <c r="X10" s="60"/>
      <c r="Y10" s="61"/>
    </row>
    <row r="11" spans="2:25" ht="15" customHeight="1">
      <c r="B11" s="50"/>
      <c r="C11" s="51"/>
      <c r="D11" s="51"/>
      <c r="E11" s="51"/>
      <c r="F11" s="51"/>
      <c r="G11" s="51"/>
      <c r="H11" s="51"/>
      <c r="I11" s="51"/>
      <c r="J11" s="51"/>
      <c r="K11" s="51"/>
      <c r="L11" s="51"/>
      <c r="M11" s="52"/>
      <c r="N11" s="59"/>
      <c r="O11" s="60"/>
      <c r="P11" s="60"/>
      <c r="Q11" s="60"/>
      <c r="R11" s="60"/>
      <c r="S11" s="60"/>
      <c r="T11" s="60"/>
      <c r="U11" s="60"/>
      <c r="V11" s="60"/>
      <c r="W11" s="60"/>
      <c r="X11" s="60"/>
      <c r="Y11" s="61"/>
    </row>
    <row r="12" spans="2:25" ht="15" customHeight="1">
      <c r="B12" s="50"/>
      <c r="C12" s="51"/>
      <c r="D12" s="51"/>
      <c r="E12" s="51"/>
      <c r="F12" s="51"/>
      <c r="G12" s="51"/>
      <c r="H12" s="51"/>
      <c r="I12" s="51"/>
      <c r="J12" s="51"/>
      <c r="K12" s="51"/>
      <c r="L12" s="51"/>
      <c r="M12" s="52"/>
      <c r="N12" s="59"/>
      <c r="O12" s="60"/>
      <c r="P12" s="60"/>
      <c r="Q12" s="60"/>
      <c r="R12" s="60"/>
      <c r="S12" s="60"/>
      <c r="T12" s="60"/>
      <c r="U12" s="60"/>
      <c r="V12" s="60"/>
      <c r="W12" s="60"/>
      <c r="X12" s="60"/>
      <c r="Y12" s="61"/>
    </row>
    <row r="13" spans="2:25" ht="15" customHeight="1">
      <c r="B13" s="50"/>
      <c r="C13" s="51"/>
      <c r="D13" s="51"/>
      <c r="E13" s="51"/>
      <c r="F13" s="51"/>
      <c r="G13" s="51"/>
      <c r="H13" s="51"/>
      <c r="I13" s="51"/>
      <c r="J13" s="51"/>
      <c r="K13" s="51"/>
      <c r="L13" s="51"/>
      <c r="M13" s="52"/>
      <c r="N13" s="59"/>
      <c r="O13" s="60"/>
      <c r="P13" s="60"/>
      <c r="Q13" s="60"/>
      <c r="R13" s="60"/>
      <c r="S13" s="60"/>
      <c r="T13" s="60"/>
      <c r="U13" s="60"/>
      <c r="V13" s="60"/>
      <c r="W13" s="60"/>
      <c r="X13" s="60"/>
      <c r="Y13" s="61"/>
    </row>
    <row r="14" spans="2:25" ht="15" customHeight="1">
      <c r="B14" s="50"/>
      <c r="C14" s="51"/>
      <c r="D14" s="51"/>
      <c r="E14" s="51"/>
      <c r="F14" s="51"/>
      <c r="G14" s="51"/>
      <c r="H14" s="51"/>
      <c r="I14" s="51"/>
      <c r="J14" s="51"/>
      <c r="K14" s="51"/>
      <c r="L14" s="51"/>
      <c r="M14" s="52"/>
      <c r="N14" s="59"/>
      <c r="O14" s="60"/>
      <c r="P14" s="60"/>
      <c r="Q14" s="60"/>
      <c r="R14" s="60"/>
      <c r="S14" s="60"/>
      <c r="T14" s="60"/>
      <c r="U14" s="60"/>
      <c r="V14" s="60"/>
      <c r="W14" s="60"/>
      <c r="X14" s="60"/>
      <c r="Y14" s="61"/>
    </row>
    <row r="15" spans="2:25" ht="15" customHeight="1">
      <c r="B15" s="50"/>
      <c r="C15" s="51"/>
      <c r="D15" s="51"/>
      <c r="E15" s="51"/>
      <c r="F15" s="51"/>
      <c r="G15" s="51"/>
      <c r="H15" s="51"/>
      <c r="I15" s="51"/>
      <c r="J15" s="51"/>
      <c r="K15" s="51"/>
      <c r="L15" s="51"/>
      <c r="M15" s="52"/>
      <c r="N15" s="59"/>
      <c r="O15" s="60"/>
      <c r="P15" s="60"/>
      <c r="Q15" s="60"/>
      <c r="R15" s="60"/>
      <c r="S15" s="60"/>
      <c r="T15" s="60"/>
      <c r="U15" s="60"/>
      <c r="V15" s="60"/>
      <c r="W15" s="60"/>
      <c r="X15" s="60"/>
      <c r="Y15" s="61"/>
    </row>
    <row r="16" spans="2:25" ht="15" customHeight="1">
      <c r="B16" s="50"/>
      <c r="C16" s="51"/>
      <c r="D16" s="51"/>
      <c r="E16" s="51"/>
      <c r="F16" s="51"/>
      <c r="G16" s="51"/>
      <c r="H16" s="51"/>
      <c r="I16" s="51"/>
      <c r="J16" s="51"/>
      <c r="K16" s="51"/>
      <c r="L16" s="51"/>
      <c r="M16" s="52"/>
      <c r="N16" s="59"/>
      <c r="O16" s="60"/>
      <c r="P16" s="60"/>
      <c r="Q16" s="60"/>
      <c r="R16" s="60"/>
      <c r="S16" s="60"/>
      <c r="T16" s="60"/>
      <c r="U16" s="60"/>
      <c r="V16" s="60"/>
      <c r="W16" s="60"/>
      <c r="X16" s="60"/>
      <c r="Y16" s="61"/>
    </row>
    <row r="17" spans="2:26">
      <c r="B17" s="50"/>
      <c r="C17" s="51"/>
      <c r="D17" s="51"/>
      <c r="E17" s="51"/>
      <c r="F17" s="51"/>
      <c r="G17" s="51"/>
      <c r="H17" s="51"/>
      <c r="I17" s="51"/>
      <c r="J17" s="51"/>
      <c r="K17" s="51"/>
      <c r="L17" s="51"/>
      <c r="M17" s="52"/>
      <c r="N17" s="59"/>
      <c r="O17" s="60"/>
      <c r="P17" s="60"/>
      <c r="Q17" s="60"/>
      <c r="R17" s="60"/>
      <c r="S17" s="60"/>
      <c r="T17" s="60"/>
      <c r="U17" s="60"/>
      <c r="V17" s="60"/>
      <c r="W17" s="60"/>
      <c r="X17" s="60"/>
      <c r="Y17" s="61"/>
    </row>
    <row r="18" spans="2:26">
      <c r="B18" s="50"/>
      <c r="C18" s="51"/>
      <c r="D18" s="51"/>
      <c r="E18" s="51"/>
      <c r="F18" s="51"/>
      <c r="G18" s="51"/>
      <c r="H18" s="51"/>
      <c r="I18" s="51"/>
      <c r="J18" s="51"/>
      <c r="K18" s="51"/>
      <c r="L18" s="51"/>
      <c r="M18" s="52"/>
      <c r="N18" s="59"/>
      <c r="O18" s="60"/>
      <c r="P18" s="60"/>
      <c r="Q18" s="60"/>
      <c r="R18" s="60"/>
      <c r="S18" s="60"/>
      <c r="T18" s="60"/>
      <c r="U18" s="60"/>
      <c r="V18" s="60"/>
      <c r="W18" s="60"/>
      <c r="X18" s="60"/>
      <c r="Y18" s="61"/>
    </row>
    <row r="19" spans="2:26">
      <c r="B19" s="50"/>
      <c r="C19" s="51"/>
      <c r="D19" s="51"/>
      <c r="E19" s="51"/>
      <c r="F19" s="51"/>
      <c r="G19" s="51"/>
      <c r="H19" s="51"/>
      <c r="I19" s="51"/>
      <c r="J19" s="51"/>
      <c r="K19" s="51"/>
      <c r="L19" s="51"/>
      <c r="M19" s="52"/>
      <c r="N19" s="59"/>
      <c r="O19" s="60"/>
      <c r="P19" s="60"/>
      <c r="Q19" s="60"/>
      <c r="R19" s="60"/>
      <c r="S19" s="60"/>
      <c r="T19" s="60"/>
      <c r="U19" s="60"/>
      <c r="V19" s="60"/>
      <c r="W19" s="60"/>
      <c r="X19" s="60"/>
      <c r="Y19" s="61"/>
    </row>
    <row r="20" spans="2:26">
      <c r="B20" s="50"/>
      <c r="C20" s="51"/>
      <c r="D20" s="51"/>
      <c r="E20" s="51"/>
      <c r="F20" s="51"/>
      <c r="G20" s="51"/>
      <c r="H20" s="51"/>
      <c r="I20" s="51"/>
      <c r="J20" s="51"/>
      <c r="K20" s="51"/>
      <c r="L20" s="51"/>
      <c r="M20" s="52"/>
      <c r="N20" s="59"/>
      <c r="O20" s="60"/>
      <c r="P20" s="60"/>
      <c r="Q20" s="60"/>
      <c r="R20" s="60"/>
      <c r="S20" s="60"/>
      <c r="T20" s="60"/>
      <c r="U20" s="60"/>
      <c r="V20" s="60"/>
      <c r="W20" s="60"/>
      <c r="X20" s="60"/>
      <c r="Y20" s="61"/>
    </row>
    <row r="21" spans="2:26">
      <c r="B21" s="50"/>
      <c r="C21" s="51"/>
      <c r="D21" s="51"/>
      <c r="E21" s="51"/>
      <c r="F21" s="51"/>
      <c r="G21" s="51"/>
      <c r="H21" s="51"/>
      <c r="I21" s="51"/>
      <c r="J21" s="51"/>
      <c r="K21" s="51"/>
      <c r="L21" s="51"/>
      <c r="M21" s="52"/>
      <c r="N21" s="59"/>
      <c r="O21" s="60"/>
      <c r="P21" s="60"/>
      <c r="Q21" s="60"/>
      <c r="R21" s="60"/>
      <c r="S21" s="60"/>
      <c r="T21" s="60"/>
      <c r="U21" s="60"/>
      <c r="V21" s="60"/>
      <c r="W21" s="60"/>
      <c r="X21" s="60"/>
      <c r="Y21" s="61"/>
    </row>
    <row r="22" spans="2:26">
      <c r="B22" s="50"/>
      <c r="C22" s="51"/>
      <c r="D22" s="51"/>
      <c r="E22" s="51"/>
      <c r="F22" s="51"/>
      <c r="G22" s="51"/>
      <c r="H22" s="51"/>
      <c r="I22" s="51"/>
      <c r="J22" s="51"/>
      <c r="K22" s="51"/>
      <c r="L22" s="51"/>
      <c r="M22" s="52"/>
      <c r="N22" s="59"/>
      <c r="O22" s="60"/>
      <c r="P22" s="60"/>
      <c r="Q22" s="60"/>
      <c r="R22" s="60"/>
      <c r="S22" s="60"/>
      <c r="T22" s="60"/>
      <c r="U22" s="60"/>
      <c r="V22" s="60"/>
      <c r="W22" s="60"/>
      <c r="X22" s="60"/>
      <c r="Y22" s="61"/>
    </row>
    <row r="23" spans="2:26">
      <c r="B23" s="50"/>
      <c r="C23" s="51"/>
      <c r="D23" s="51"/>
      <c r="E23" s="51"/>
      <c r="F23" s="51"/>
      <c r="G23" s="51"/>
      <c r="H23" s="51"/>
      <c r="I23" s="51"/>
      <c r="J23" s="51"/>
      <c r="K23" s="51"/>
      <c r="L23" s="51"/>
      <c r="M23" s="52"/>
      <c r="N23" s="59"/>
      <c r="O23" s="60"/>
      <c r="P23" s="60"/>
      <c r="Q23" s="60"/>
      <c r="R23" s="60"/>
      <c r="S23" s="60"/>
      <c r="T23" s="60"/>
      <c r="U23" s="60"/>
      <c r="V23" s="60"/>
      <c r="W23" s="60"/>
      <c r="X23" s="60"/>
      <c r="Y23" s="61"/>
    </row>
    <row r="24" spans="2:26">
      <c r="B24" s="50"/>
      <c r="C24" s="51"/>
      <c r="D24" s="51"/>
      <c r="E24" s="51"/>
      <c r="F24" s="51"/>
      <c r="G24" s="51"/>
      <c r="H24" s="51"/>
      <c r="I24" s="51"/>
      <c r="J24" s="51"/>
      <c r="K24" s="51"/>
      <c r="L24" s="51"/>
      <c r="M24" s="52"/>
      <c r="N24" s="59"/>
      <c r="O24" s="60"/>
      <c r="P24" s="60"/>
      <c r="Q24" s="60"/>
      <c r="R24" s="60"/>
      <c r="S24" s="60"/>
      <c r="T24" s="60"/>
      <c r="U24" s="60"/>
      <c r="V24" s="60"/>
      <c r="W24" s="60"/>
      <c r="X24" s="60"/>
      <c r="Y24" s="61"/>
    </row>
    <row r="25" spans="2:26">
      <c r="B25" s="50"/>
      <c r="C25" s="51"/>
      <c r="D25" s="51"/>
      <c r="E25" s="51"/>
      <c r="F25" s="51"/>
      <c r="G25" s="51"/>
      <c r="H25" s="51"/>
      <c r="I25" s="51"/>
      <c r="J25" s="51"/>
      <c r="K25" s="51"/>
      <c r="L25" s="51"/>
      <c r="M25" s="52"/>
      <c r="N25" s="59"/>
      <c r="O25" s="60"/>
      <c r="P25" s="60"/>
      <c r="Q25" s="60"/>
      <c r="R25" s="60"/>
      <c r="S25" s="60"/>
      <c r="T25" s="60"/>
      <c r="U25" s="60"/>
      <c r="V25" s="60"/>
      <c r="W25" s="60"/>
      <c r="X25" s="60"/>
      <c r="Y25" s="61"/>
    </row>
    <row r="26" spans="2:26">
      <c r="B26" s="50"/>
      <c r="C26" s="51"/>
      <c r="D26" s="51"/>
      <c r="E26" s="51"/>
      <c r="F26" s="51"/>
      <c r="G26" s="51"/>
      <c r="H26" s="51"/>
      <c r="I26" s="51"/>
      <c r="J26" s="51"/>
      <c r="K26" s="51"/>
      <c r="L26" s="51"/>
      <c r="M26" s="52"/>
      <c r="N26" s="59"/>
      <c r="O26" s="60"/>
      <c r="P26" s="60"/>
      <c r="Q26" s="60"/>
      <c r="R26" s="60"/>
      <c r="S26" s="60"/>
      <c r="T26" s="60"/>
      <c r="U26" s="60"/>
      <c r="V26" s="60"/>
      <c r="W26" s="60"/>
      <c r="X26" s="60"/>
      <c r="Y26" s="61"/>
    </row>
    <row r="27" spans="2:26" ht="15.75" thickBot="1">
      <c r="B27" s="53"/>
      <c r="C27" s="54"/>
      <c r="D27" s="54"/>
      <c r="E27" s="54"/>
      <c r="F27" s="54"/>
      <c r="G27" s="54"/>
      <c r="H27" s="54"/>
      <c r="I27" s="54"/>
      <c r="J27" s="54"/>
      <c r="K27" s="54"/>
      <c r="L27" s="54"/>
      <c r="M27" s="55"/>
      <c r="N27" s="62"/>
      <c r="O27" s="63"/>
      <c r="P27" s="63"/>
      <c r="Q27" s="63"/>
      <c r="R27" s="63"/>
      <c r="S27" s="63"/>
      <c r="T27" s="63"/>
      <c r="U27" s="63"/>
      <c r="V27" s="63"/>
      <c r="W27" s="63"/>
      <c r="X27" s="63"/>
      <c r="Y27" s="64"/>
    </row>
    <row r="28" spans="2:26" ht="15.75" thickBot="1"/>
    <row r="29" spans="2:26" ht="15" customHeight="1">
      <c r="B29" s="65" t="s">
        <v>109</v>
      </c>
      <c r="C29" s="66"/>
      <c r="D29" s="66"/>
      <c r="E29" s="66"/>
      <c r="F29" s="66"/>
      <c r="G29" s="66"/>
      <c r="H29" s="66"/>
      <c r="I29" s="66"/>
      <c r="J29" s="66"/>
      <c r="K29" s="66"/>
      <c r="L29" s="66"/>
      <c r="M29" s="66"/>
      <c r="N29" s="66"/>
      <c r="O29" s="66"/>
      <c r="P29" s="66"/>
      <c r="Q29" s="66"/>
      <c r="R29" s="66"/>
      <c r="S29" s="66"/>
      <c r="T29" s="66"/>
      <c r="U29" s="66"/>
      <c r="V29" s="66"/>
      <c r="W29" s="66"/>
      <c r="X29" s="66"/>
      <c r="Y29" s="67"/>
    </row>
    <row r="30" spans="2:26">
      <c r="B30" s="68"/>
      <c r="C30" s="69"/>
      <c r="D30" s="69"/>
      <c r="E30" s="69"/>
      <c r="F30" s="69"/>
      <c r="G30" s="69"/>
      <c r="H30" s="69"/>
      <c r="I30" s="69"/>
      <c r="J30" s="69"/>
      <c r="K30" s="69"/>
      <c r="L30" s="69"/>
      <c r="M30" s="69"/>
      <c r="N30" s="69"/>
      <c r="O30" s="69"/>
      <c r="P30" s="69"/>
      <c r="Q30" s="69"/>
      <c r="R30" s="69"/>
      <c r="S30" s="69"/>
      <c r="T30" s="69"/>
      <c r="U30" s="69"/>
      <c r="V30" s="69"/>
      <c r="W30" s="69"/>
      <c r="X30" s="69"/>
      <c r="Y30" s="70"/>
    </row>
    <row r="31" spans="2:26">
      <c r="B31" s="71" t="s">
        <v>110</v>
      </c>
      <c r="C31" s="72"/>
      <c r="D31" s="72"/>
      <c r="E31" s="72"/>
      <c r="F31" s="72"/>
      <c r="G31" s="72"/>
      <c r="H31" s="72"/>
      <c r="I31" s="72"/>
      <c r="J31" s="72"/>
      <c r="K31" s="72"/>
      <c r="L31" s="72"/>
      <c r="M31" s="72"/>
      <c r="N31" s="72"/>
      <c r="O31" s="72"/>
      <c r="P31" s="72"/>
      <c r="Q31" s="72"/>
      <c r="R31" s="72"/>
      <c r="S31" s="72"/>
      <c r="T31" s="72"/>
      <c r="U31" s="72"/>
      <c r="V31" s="72"/>
      <c r="W31" s="72"/>
      <c r="X31" s="72"/>
      <c r="Y31" s="73"/>
      <c r="Z31" s="25"/>
    </row>
    <row r="32" spans="2:26">
      <c r="B32" s="74"/>
      <c r="C32" s="72"/>
      <c r="D32" s="72"/>
      <c r="E32" s="72"/>
      <c r="F32" s="72"/>
      <c r="G32" s="72"/>
      <c r="H32" s="72"/>
      <c r="I32" s="72"/>
      <c r="J32" s="72"/>
      <c r="K32" s="72"/>
      <c r="L32" s="72"/>
      <c r="M32" s="72"/>
      <c r="N32" s="72"/>
      <c r="O32" s="72"/>
      <c r="P32" s="72"/>
      <c r="Q32" s="72"/>
      <c r="R32" s="72"/>
      <c r="S32" s="72"/>
      <c r="T32" s="72"/>
      <c r="U32" s="72"/>
      <c r="V32" s="72"/>
      <c r="W32" s="72"/>
      <c r="X32" s="72"/>
      <c r="Y32" s="73"/>
    </row>
    <row r="33" spans="2:25">
      <c r="B33" s="74"/>
      <c r="C33" s="72"/>
      <c r="D33" s="72"/>
      <c r="E33" s="72"/>
      <c r="F33" s="72"/>
      <c r="G33" s="72"/>
      <c r="H33" s="72"/>
      <c r="I33" s="72"/>
      <c r="J33" s="72"/>
      <c r="K33" s="72"/>
      <c r="L33" s="72"/>
      <c r="M33" s="72"/>
      <c r="N33" s="72"/>
      <c r="O33" s="72"/>
      <c r="P33" s="72"/>
      <c r="Q33" s="72"/>
      <c r="R33" s="72"/>
      <c r="S33" s="72"/>
      <c r="T33" s="72"/>
      <c r="U33" s="72"/>
      <c r="V33" s="72"/>
      <c r="W33" s="72"/>
      <c r="X33" s="72"/>
      <c r="Y33" s="73"/>
    </row>
    <row r="34" spans="2:25" ht="15.75" thickBot="1">
      <c r="B34" s="75"/>
      <c r="C34" s="76"/>
      <c r="D34" s="76"/>
      <c r="E34" s="76"/>
      <c r="F34" s="76"/>
      <c r="G34" s="76"/>
      <c r="H34" s="76"/>
      <c r="I34" s="76"/>
      <c r="J34" s="76"/>
      <c r="K34" s="76"/>
      <c r="L34" s="76"/>
      <c r="M34" s="76"/>
      <c r="N34" s="76"/>
      <c r="O34" s="76"/>
      <c r="P34" s="76"/>
      <c r="Q34" s="76"/>
      <c r="R34" s="76"/>
      <c r="S34" s="76"/>
      <c r="T34" s="76"/>
      <c r="U34" s="76"/>
      <c r="V34" s="76"/>
      <c r="W34" s="76"/>
      <c r="X34" s="76"/>
      <c r="Y34" s="77"/>
    </row>
  </sheetData>
  <mergeCells count="4">
    <mergeCell ref="B2:M27"/>
    <mergeCell ref="N2:Y27"/>
    <mergeCell ref="B29:Y30"/>
    <mergeCell ref="B31:Y34"/>
  </mergeCells>
  <hyperlinks>
    <hyperlink ref="B31" r:id="rId1" xr:uid="{01A21726-475A-4005-B4B8-D1BE2056B3ED}"/>
  </hyperlinks>
  <pageMargins left="0.7" right="0.7" top="0.75" bottom="0.75" header="0.3" footer="0.3"/>
  <pageSetup paperSize="9"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60AF-3741-488D-A178-ED00DA3410A6}">
  <sheetPr>
    <tabColor rgb="FF92D050"/>
  </sheetPr>
  <dimension ref="B1:M76"/>
  <sheetViews>
    <sheetView showGridLines="0" workbookViewId="0"/>
  </sheetViews>
  <sheetFormatPr defaultRowHeight="12.75"/>
  <cols>
    <col min="1" max="1" width="3.7109375" style="32" customWidth="1"/>
    <col min="2" max="2" width="24.7109375" style="32" bestFit="1" customWidth="1"/>
    <col min="3" max="3" width="16.140625" style="32" bestFit="1" customWidth="1"/>
    <col min="4" max="11" width="14.28515625" style="34" bestFit="1" customWidth="1"/>
    <col min="12" max="12" width="13.28515625" style="34" bestFit="1" customWidth="1"/>
    <col min="13" max="13" width="17.7109375" style="32" bestFit="1" customWidth="1"/>
    <col min="14" max="16384" width="9.140625" style="32"/>
  </cols>
  <sheetData>
    <row r="1" spans="2:13" ht="8.25" customHeight="1" thickBot="1"/>
    <row r="2" spans="2:13">
      <c r="B2" s="38" t="s">
        <v>111</v>
      </c>
      <c r="C2" s="78"/>
      <c r="D2" s="78"/>
      <c r="E2" s="78"/>
      <c r="F2" s="78"/>
      <c r="G2" s="78"/>
      <c r="H2" s="78"/>
      <c r="I2" s="78"/>
      <c r="J2" s="78"/>
      <c r="K2" s="78"/>
      <c r="L2" s="78"/>
      <c r="M2" s="79"/>
    </row>
    <row r="3" spans="2:13">
      <c r="B3" s="80"/>
      <c r="C3" s="81"/>
      <c r="D3" s="81"/>
      <c r="E3" s="81"/>
      <c r="F3" s="81"/>
      <c r="G3" s="81"/>
      <c r="H3" s="81"/>
      <c r="I3" s="81"/>
      <c r="J3" s="81"/>
      <c r="K3" s="81"/>
      <c r="L3" s="81"/>
      <c r="M3" s="82"/>
    </row>
    <row r="4" spans="2:13">
      <c r="B4" s="80"/>
      <c r="C4" s="81"/>
      <c r="D4" s="81"/>
      <c r="E4" s="81"/>
      <c r="F4" s="81"/>
      <c r="G4" s="81"/>
      <c r="H4" s="81"/>
      <c r="I4" s="81"/>
      <c r="J4" s="81"/>
      <c r="K4" s="81"/>
      <c r="L4" s="81"/>
      <c r="M4" s="82"/>
    </row>
    <row r="5" spans="2:13">
      <c r="B5" s="80"/>
      <c r="C5" s="81"/>
      <c r="D5" s="81"/>
      <c r="E5" s="81"/>
      <c r="F5" s="81"/>
      <c r="G5" s="81"/>
      <c r="H5" s="81"/>
      <c r="I5" s="81"/>
      <c r="J5" s="81"/>
      <c r="K5" s="81"/>
      <c r="L5" s="81"/>
      <c r="M5" s="82"/>
    </row>
    <row r="6" spans="2:13">
      <c r="B6" s="80"/>
      <c r="C6" s="81"/>
      <c r="D6" s="81"/>
      <c r="E6" s="81"/>
      <c r="F6" s="81"/>
      <c r="G6" s="81"/>
      <c r="H6" s="81"/>
      <c r="I6" s="81"/>
      <c r="J6" s="81"/>
      <c r="K6" s="81"/>
      <c r="L6" s="81"/>
      <c r="M6" s="82"/>
    </row>
    <row r="7" spans="2:13">
      <c r="B7" s="80"/>
      <c r="C7" s="81"/>
      <c r="D7" s="81"/>
      <c r="E7" s="81"/>
      <c r="F7" s="81"/>
      <c r="G7" s="81"/>
      <c r="H7" s="81"/>
      <c r="I7" s="81"/>
      <c r="J7" s="81"/>
      <c r="K7" s="81"/>
      <c r="L7" s="81"/>
      <c r="M7" s="82"/>
    </row>
    <row r="8" spans="2:13" ht="13.5" thickBot="1">
      <c r="B8" s="83"/>
      <c r="C8" s="84"/>
      <c r="D8" s="84"/>
      <c r="E8" s="84"/>
      <c r="F8" s="84"/>
      <c r="G8" s="84"/>
      <c r="H8" s="84"/>
      <c r="I8" s="84"/>
      <c r="J8" s="84"/>
      <c r="K8" s="84"/>
      <c r="L8" s="84"/>
      <c r="M8" s="85"/>
    </row>
    <row r="10" spans="2:13" s="33" customFormat="1" ht="35.1" customHeight="1">
      <c r="C10" s="30" t="s">
        <v>112</v>
      </c>
      <c r="D10" s="30" t="s">
        <v>113</v>
      </c>
      <c r="E10" s="30" t="s">
        <v>114</v>
      </c>
      <c r="F10" s="30" t="s">
        <v>115</v>
      </c>
      <c r="G10" s="30" t="s">
        <v>116</v>
      </c>
      <c r="H10" s="30" t="s">
        <v>117</v>
      </c>
      <c r="I10" s="30" t="s">
        <v>118</v>
      </c>
      <c r="J10" s="30" t="s">
        <v>119</v>
      </c>
      <c r="K10" s="30" t="s">
        <v>120</v>
      </c>
      <c r="L10" s="30" t="s">
        <v>121</v>
      </c>
      <c r="M10" s="30" t="s">
        <v>122</v>
      </c>
    </row>
    <row r="11" spans="2:13">
      <c r="B11" s="35" t="s">
        <v>123</v>
      </c>
      <c r="C11" s="36" cm="1">
        <f t="array" ref="C11">SUM(IF('Art Therapy'!G:G="Entry Level",1,0))</f>
        <v>0</v>
      </c>
      <c r="D11" s="36" cm="1">
        <f t="array" ref="D11">SUM(IF('Art Therapy'!G:G="Level 1",1,0))</f>
        <v>0</v>
      </c>
      <c r="E11" s="36" cm="1">
        <f t="array" ref="E11">SUM(IF('Art Therapy'!G:G="Level 2",1,0))</f>
        <v>0</v>
      </c>
      <c r="F11" s="36" cm="1">
        <f t="array" ref="F11">SUM(IF('Art Therapy'!G:G="Level 3",1,0))</f>
        <v>0</v>
      </c>
      <c r="G11" s="36" cm="1">
        <f t="array" ref="G11">SUM(IF('Art Therapy'!G:G="Level 4",1,0))</f>
        <v>0</v>
      </c>
      <c r="H11" s="36" cm="1">
        <f t="array" ref="H11">SUM(IF('Art Therapy'!G:G="Level 5",1,0))</f>
        <v>0</v>
      </c>
      <c r="I11" s="36" cm="1">
        <f t="array" ref="I11">SUM(IF('Art Therapy'!G:G="Level 6",1,0))</f>
        <v>0</v>
      </c>
      <c r="J11" s="36" cm="1">
        <f t="array" ref="J11">SUM(IF('Art Therapy'!G:G="Level 7",1,0))</f>
        <v>0</v>
      </c>
      <c r="K11" s="36" cm="1">
        <f t="array" ref="K11">SUM(IF('Art Therapy'!G:G="Level 8",1,0))</f>
        <v>0</v>
      </c>
      <c r="L11" s="36" cm="1">
        <f t="array" ref="L11">SUM(IF('Art Therapy'!G:G="Other",1,0))</f>
        <v>0</v>
      </c>
      <c r="M11" s="36">
        <f>SUM(C11:L11)</f>
        <v>0</v>
      </c>
    </row>
    <row r="12" spans="2:13">
      <c r="B12" s="35" t="s">
        <v>124</v>
      </c>
      <c r="C12" s="36" cm="1">
        <f t="array" ref="C12">SUM(IF('Music Therapy'!G:G="Entry Level",1,0))</f>
        <v>0</v>
      </c>
      <c r="D12" s="36" cm="1">
        <f t="array" ref="D12">SUM(IF('Music Therapy'!G:G="Level 1",1,0))</f>
        <v>0</v>
      </c>
      <c r="E12" s="36" cm="1">
        <f t="array" ref="E12">SUM(IF('Music Therapy'!G:G="Level 2",1,0))</f>
        <v>0</v>
      </c>
      <c r="F12" s="36" cm="1">
        <f t="array" ref="F12">SUM(IF('Music Therapy'!G:G="Level 3",1,0))</f>
        <v>0</v>
      </c>
      <c r="G12" s="36" cm="1">
        <f t="array" ref="G12">SUM(IF('Music Therapy'!G:G="Level 4",1,0))</f>
        <v>0</v>
      </c>
      <c r="H12" s="36" cm="1">
        <f t="array" ref="H12">SUM(IF('Music Therapy'!G:G="Level 5",1,0))</f>
        <v>0</v>
      </c>
      <c r="I12" s="36" cm="1">
        <f t="array" ref="I12">SUM(IF('Music Therapy'!G:G="Level 6",1,0))</f>
        <v>0</v>
      </c>
      <c r="J12" s="36" cm="1">
        <f t="array" ref="J12">SUM(IF('Music Therapy'!G:G="Level 7",1,0))</f>
        <v>0</v>
      </c>
      <c r="K12" s="36" cm="1">
        <f t="array" ref="K12">SUM(IF('Music Therapy'!G:G="Level 8",1,0))</f>
        <v>0</v>
      </c>
      <c r="L12" s="36" cm="1">
        <f t="array" ref="L12">SUM(IF('Music Therapy'!G:G="Other",1,0))</f>
        <v>0</v>
      </c>
      <c r="M12" s="36">
        <f t="shared" ref="M12:M25" si="0">SUM(C12:L12)</f>
        <v>0</v>
      </c>
    </row>
    <row r="13" spans="2:13">
      <c r="B13" s="35" t="s">
        <v>125</v>
      </c>
      <c r="C13" s="36" cm="1">
        <f t="array" ref="C13">SUM(IF('Drama Therapy'!G:G="Entry Level",1,0))</f>
        <v>0</v>
      </c>
      <c r="D13" s="36" cm="1">
        <f t="array" ref="D13">SUM(IF('Drama Therapy'!G:G="Level 1",1,0))</f>
        <v>0</v>
      </c>
      <c r="E13" s="36" cm="1">
        <f t="array" ref="E13">SUM(IF('Drama Therapy'!G:G="Level 2",1,0))</f>
        <v>0</v>
      </c>
      <c r="F13" s="36" cm="1">
        <f t="array" ref="F13">SUM(IF('Drama Therapy'!G:G="Level 3",1,0))</f>
        <v>0</v>
      </c>
      <c r="G13" s="36" cm="1">
        <f t="array" ref="G13">SUM(IF('Drama Therapy'!G:G="Level 4",1,0))</f>
        <v>0</v>
      </c>
      <c r="H13" s="36" cm="1">
        <f t="array" ref="H13">SUM(IF('Drama Therapy'!G:G="Level 5",1,0))</f>
        <v>0</v>
      </c>
      <c r="I13" s="36" cm="1">
        <f t="array" ref="I13">SUM(IF('Drama Therapy'!G:G="Level 6",1,0))</f>
        <v>0</v>
      </c>
      <c r="J13" s="36" cm="1">
        <f t="array" ref="J13">SUM(IF('Drama Therapy'!G:G="Level 7",1,0))</f>
        <v>0</v>
      </c>
      <c r="K13" s="36" cm="1">
        <f t="array" ref="K13">SUM(IF('Drama Therapy'!G:G="Level 8",1,0))</f>
        <v>0</v>
      </c>
      <c r="L13" s="36" cm="1">
        <f t="array" ref="L13">SUM(IF('Drama Therapy'!G:G="Other",1,0))</f>
        <v>0</v>
      </c>
      <c r="M13" s="36">
        <f t="shared" si="0"/>
        <v>0</v>
      </c>
    </row>
    <row r="14" spans="2:13">
      <c r="B14" s="35" t="s">
        <v>126</v>
      </c>
      <c r="C14" s="36" cm="1">
        <f t="array" ref="C14">SUM(IF(Dietetics!G:G="Entry Level",1,0))</f>
        <v>0</v>
      </c>
      <c r="D14" s="36" cm="1">
        <f t="array" ref="D14">SUM(IF(Dietetics!G:G="Level 1",1,0))</f>
        <v>0</v>
      </c>
      <c r="E14" s="36" cm="1">
        <f t="array" ref="E14">SUM(IF(Dietetics!G:G="Level 2",1,0))</f>
        <v>0</v>
      </c>
      <c r="F14" s="36" cm="1">
        <f t="array" ref="F14">SUM(IF(Dietetics!G:G="Level 3",1,0))</f>
        <v>0</v>
      </c>
      <c r="G14" s="36" cm="1">
        <f t="array" ref="G14">SUM(IF(Dietetics!G:G="Level 4",1,0))</f>
        <v>0</v>
      </c>
      <c r="H14" s="36" cm="1">
        <f t="array" ref="H14">SUM(IF(Dietetics!G:G="Level 5",1,0))</f>
        <v>0</v>
      </c>
      <c r="I14" s="36" cm="1">
        <f t="array" ref="I14">SUM(IF(Dietetics!G:G="Level 6",1,0))</f>
        <v>0</v>
      </c>
      <c r="J14" s="36" cm="1">
        <f t="array" ref="J14">SUM(IF(Dietetics!G:G="Level 7",1,0))</f>
        <v>0</v>
      </c>
      <c r="K14" s="36" cm="1">
        <f t="array" ref="K14">SUM(IF(Dietetics!G:G="Level 8",1,0))</f>
        <v>0</v>
      </c>
      <c r="L14" s="36" cm="1">
        <f t="array" ref="L14">SUM(IF(Dietetics!G:G="Other",1,0))</f>
        <v>0</v>
      </c>
      <c r="M14" s="36">
        <f t="shared" si="0"/>
        <v>0</v>
      </c>
    </row>
    <row r="15" spans="2:13">
      <c r="B15" s="35" t="s">
        <v>127</v>
      </c>
      <c r="C15" s="36" cm="1">
        <f t="array" ref="C15">SUM(IF('Occupational Therapy'!G:G="Entry Level",1,0))</f>
        <v>0</v>
      </c>
      <c r="D15" s="36" cm="1">
        <f t="array" ref="D15">SUM(IF('Occupational Therapy'!G:G="Level 1",1,0))</f>
        <v>0</v>
      </c>
      <c r="E15" s="36" cm="1">
        <f t="array" ref="E15">SUM(IF('Occupational Therapy'!G:G="Level 2",1,0))</f>
        <v>0</v>
      </c>
      <c r="F15" s="36" cm="1">
        <f t="array" ref="F15">SUM(IF('Occupational Therapy'!G:G="Level 3",1,0))</f>
        <v>0</v>
      </c>
      <c r="G15" s="36" cm="1">
        <f t="array" ref="G15">SUM(IF('Occupational Therapy'!G:G="Level 4",1,0))</f>
        <v>0</v>
      </c>
      <c r="H15" s="36" cm="1">
        <f t="array" ref="H15">SUM(IF('Occupational Therapy'!G:G="Level 5",1,0))</f>
        <v>0</v>
      </c>
      <c r="I15" s="36" cm="1">
        <f t="array" ref="I15">SUM(IF('Occupational Therapy'!G:G="Level 6",1,0))</f>
        <v>0</v>
      </c>
      <c r="J15" s="36" cm="1">
        <f t="array" ref="J15">SUM(IF('Occupational Therapy'!G:G="Level 7",1,0))</f>
        <v>0</v>
      </c>
      <c r="K15" s="36" cm="1">
        <f t="array" ref="K15">SUM(IF('Occupational Therapy'!G:G="Level 8",1,0))</f>
        <v>0</v>
      </c>
      <c r="L15" s="36" cm="1">
        <f t="array" ref="L15">SUM(IF('Occupational Therapy'!G:G="Other",1,0))</f>
        <v>0</v>
      </c>
      <c r="M15" s="36">
        <f t="shared" si="0"/>
        <v>0</v>
      </c>
    </row>
    <row r="16" spans="2:13">
      <c r="B16" s="35" t="s">
        <v>128</v>
      </c>
      <c r="C16" s="36" cm="1">
        <f t="array" ref="C16">SUM(IF(ODPs!G:G="Entry Level",1,0))</f>
        <v>0</v>
      </c>
      <c r="D16" s="36" cm="1">
        <f t="array" ref="D16">SUM(IF(ODPs!G:G="Level 1",1,0))</f>
        <v>0</v>
      </c>
      <c r="E16" s="36" cm="1">
        <f t="array" ref="E16">SUM(IF(ODPs!G:G="Level 2",1,0))</f>
        <v>0</v>
      </c>
      <c r="F16" s="36" cm="1">
        <f t="array" ref="F16">SUM(IF(ODPs!G:G="Level 3",1,0))</f>
        <v>0</v>
      </c>
      <c r="G16" s="36" cm="1">
        <f t="array" ref="G16">SUM(IF(ODPs!G:G="Level 4",1,0))</f>
        <v>0</v>
      </c>
      <c r="H16" s="36" cm="1">
        <f t="array" ref="H16">SUM(IF(ODPs!G:G="Level 5",1,0))</f>
        <v>0</v>
      </c>
      <c r="I16" s="36" cm="1">
        <f t="array" ref="I16">SUM(IF(ODPs!G:G="Level 6",1,0))</f>
        <v>0</v>
      </c>
      <c r="J16" s="36" cm="1">
        <f t="array" ref="J16">SUM(IF(ODPs!G:G="Level 7",1,0))</f>
        <v>0</v>
      </c>
      <c r="K16" s="36" cm="1">
        <f t="array" ref="K16">SUM(IF(ODPs!G:G="Level 8",1,0))</f>
        <v>0</v>
      </c>
      <c r="L16" s="36" cm="1">
        <f t="array" ref="L16">SUM(IF(ODPs!G:G="Other",1,0))</f>
        <v>0</v>
      </c>
      <c r="M16" s="36">
        <f t="shared" si="0"/>
        <v>0</v>
      </c>
    </row>
    <row r="17" spans="2:13">
      <c r="B17" s="35" t="s">
        <v>129</v>
      </c>
      <c r="C17" s="36" cm="1">
        <f t="array" ref="C17">SUM(IF(Orthoptics!G:G="Entry Level",1,0))</f>
        <v>0</v>
      </c>
      <c r="D17" s="36" cm="1">
        <f t="array" ref="D17">SUM(IF(Orthoptics!G:G="Level 1",1,0))</f>
        <v>0</v>
      </c>
      <c r="E17" s="36" cm="1">
        <f t="array" ref="E17">SUM(IF(Orthoptics!G:G="Level 2",1,0))</f>
        <v>0</v>
      </c>
      <c r="F17" s="36" cm="1">
        <f t="array" ref="F17">SUM(IF(Orthoptics!G:G="Level 3",1,0))</f>
        <v>0</v>
      </c>
      <c r="G17" s="36" cm="1">
        <f t="array" ref="G17">SUM(IF(Orthoptics!G:G="Level 4",1,0))</f>
        <v>0</v>
      </c>
      <c r="H17" s="36" cm="1">
        <f t="array" ref="H17">SUM(IF(Orthoptics!G:G="Level 5",1,0))</f>
        <v>0</v>
      </c>
      <c r="I17" s="36" cm="1">
        <f t="array" ref="I17">SUM(IF(Orthoptics!G:G="Level 6",1,0))</f>
        <v>0</v>
      </c>
      <c r="J17" s="36" cm="1">
        <f t="array" ref="J17">SUM(IF(Orthoptics!G:G="Level 7",1,0))</f>
        <v>0</v>
      </c>
      <c r="K17" s="36" cm="1">
        <f t="array" ref="K17">SUM(IF(Orthoptics!G:G="Level 8",1,0))</f>
        <v>0</v>
      </c>
      <c r="L17" s="36" cm="1">
        <f t="array" ref="L17">SUM(IF(Orthoptics!G:G="Other",1,0))</f>
        <v>0</v>
      </c>
      <c r="M17" s="36">
        <f t="shared" si="0"/>
        <v>0</v>
      </c>
    </row>
    <row r="18" spans="2:13">
      <c r="B18" s="35" t="s">
        <v>130</v>
      </c>
      <c r="C18" s="36" cm="1">
        <f t="array" ref="C18">SUM(IF(Osteopathy!G:G="Entry Level",1,0))</f>
        <v>0</v>
      </c>
      <c r="D18" s="36" cm="1">
        <f t="array" ref="D18">SUM(IF(Osteopathy!G:G="Level 1",1,0))</f>
        <v>0</v>
      </c>
      <c r="E18" s="36" cm="1">
        <f t="array" ref="E18">SUM(IF(Osteopathy!G:G="Level 2",1,0))</f>
        <v>0</v>
      </c>
      <c r="F18" s="36" cm="1">
        <f t="array" ref="F18">SUM(IF(Osteopathy!G:G="Level 3",1,0))</f>
        <v>0</v>
      </c>
      <c r="G18" s="36" cm="1">
        <f t="array" ref="G18">SUM(IF(Osteopathy!G:G="Level 4",1,0))</f>
        <v>0</v>
      </c>
      <c r="H18" s="36" cm="1">
        <f t="array" ref="H18">SUM(IF(Osteopathy!G:G="Level 5",1,0))</f>
        <v>0</v>
      </c>
      <c r="I18" s="36" cm="1">
        <f t="array" ref="I18">SUM(IF(Osteopathy!G:G="Level 6",1,0))</f>
        <v>0</v>
      </c>
      <c r="J18" s="36" cm="1">
        <f t="array" ref="J18">SUM(IF(Osteopathy!G:G="Level 7",1,0))</f>
        <v>0</v>
      </c>
      <c r="K18" s="36" cm="1">
        <f t="array" ref="K18">SUM(IF(Osteopathy!G:G="Level 8",1,0))</f>
        <v>0</v>
      </c>
      <c r="L18" s="36" cm="1">
        <f t="array" ref="L18">SUM(IF(Osteopathy!G:G="Other",1,0))</f>
        <v>0</v>
      </c>
      <c r="M18" s="36">
        <f t="shared" si="0"/>
        <v>0</v>
      </c>
    </row>
    <row r="19" spans="2:13">
      <c r="B19" s="35" t="s">
        <v>131</v>
      </c>
      <c r="C19" s="36" cm="1">
        <f t="array" ref="C19">SUM(IF(Paramedics!G:G="Entry Level",1,0))</f>
        <v>0</v>
      </c>
      <c r="D19" s="36" cm="1">
        <f t="array" ref="D19">SUM(IF(Paramedics!G:G="Level 1",1,0))</f>
        <v>0</v>
      </c>
      <c r="E19" s="36" cm="1">
        <f t="array" ref="E19">SUM(IF(Paramedics!G:G="Level 2",1,0))</f>
        <v>0</v>
      </c>
      <c r="F19" s="36" cm="1">
        <f t="array" ref="F19">SUM(IF(Paramedics!G:G="Level 3",1,0))</f>
        <v>0</v>
      </c>
      <c r="G19" s="36" cm="1">
        <f t="array" ref="G19">SUM(IF(Paramedics!G:G="Level 4",1,0))</f>
        <v>0</v>
      </c>
      <c r="H19" s="36" cm="1">
        <f t="array" ref="H19">SUM(IF(Paramedics!G:G="Level 5",1,0))</f>
        <v>0</v>
      </c>
      <c r="I19" s="36" cm="1">
        <f t="array" ref="I19">SUM(IF(Paramedics!G:G="Level 6",1,0))</f>
        <v>0</v>
      </c>
      <c r="J19" s="36" cm="1">
        <f t="array" ref="J19">SUM(IF(Paramedics!G:G="Level 7",1,0))</f>
        <v>0</v>
      </c>
      <c r="K19" s="36" cm="1">
        <f t="array" ref="K19">SUM(IF(Paramedics!G:G="Level 8",1,0))</f>
        <v>0</v>
      </c>
      <c r="L19" s="36" cm="1">
        <f t="array" ref="L19">SUM(IF(Paramedics!G:G="Other",1,0))</f>
        <v>0</v>
      </c>
      <c r="M19" s="36">
        <f t="shared" si="0"/>
        <v>0</v>
      </c>
    </row>
    <row r="20" spans="2:13">
      <c r="B20" s="35" t="s">
        <v>132</v>
      </c>
      <c r="C20" s="36" cm="1">
        <f t="array" ref="C20">SUM(IF(Physiotherapy!G:G="Entry Level",1,0))</f>
        <v>0</v>
      </c>
      <c r="D20" s="36" cm="1">
        <f t="array" ref="D20">SUM(IF(Physiotherapy!G:G="Level 1",1,0))</f>
        <v>0</v>
      </c>
      <c r="E20" s="36" cm="1">
        <f t="array" ref="E20">SUM(IF(Physiotherapy!G:G="Level 2",1,0))</f>
        <v>0</v>
      </c>
      <c r="F20" s="36" cm="1">
        <f t="array" ref="F20">SUM(IF(Physiotherapy!G:G="Level 3",1,0))</f>
        <v>0</v>
      </c>
      <c r="G20" s="36" cm="1">
        <f t="array" ref="G20">SUM(IF(Physiotherapy!G:G="Level 4",1,0))</f>
        <v>0</v>
      </c>
      <c r="H20" s="36" cm="1">
        <f t="array" ref="H20">SUM(IF(Physiotherapy!G:G="Level 5",1,0))</f>
        <v>0</v>
      </c>
      <c r="I20" s="36" cm="1">
        <f t="array" ref="I20">SUM(IF(Physiotherapy!G:G="Level 6",1,0))</f>
        <v>0</v>
      </c>
      <c r="J20" s="36" cm="1">
        <f t="array" ref="J20">SUM(IF(Physiotherapy!G:G="Level 7",1,0))</f>
        <v>0</v>
      </c>
      <c r="K20" s="36" cm="1">
        <f t="array" ref="K20">SUM(IF(Physiotherapy!G:G="Level 8",1,0))</f>
        <v>0</v>
      </c>
      <c r="L20" s="36" cm="1">
        <f t="array" ref="L20">SUM(IF(Physiotherapy!G:G="Other",1,0))</f>
        <v>0</v>
      </c>
      <c r="M20" s="36">
        <f t="shared" si="0"/>
        <v>0</v>
      </c>
    </row>
    <row r="21" spans="2:13">
      <c r="B21" s="35" t="s">
        <v>133</v>
      </c>
      <c r="C21" s="36" cm="1">
        <f t="array" ref="C21">SUM(IF(Podiatry!G:G="Entry Level",1,0))</f>
        <v>0</v>
      </c>
      <c r="D21" s="36" cm="1">
        <f t="array" ref="D21">SUM(IF(Podiatry!G:G="Level 1",1,0))</f>
        <v>0</v>
      </c>
      <c r="E21" s="36" cm="1">
        <f t="array" ref="E21">SUM(IF(Podiatry!G:G="Level 2",1,0))</f>
        <v>0</v>
      </c>
      <c r="F21" s="36" cm="1">
        <f t="array" ref="F21">SUM(IF(Podiatry!G:G="Level 3",1,0))</f>
        <v>0</v>
      </c>
      <c r="G21" s="36" cm="1">
        <f t="array" ref="G21">SUM(IF(Podiatry!G:G="Level 4",1,0))</f>
        <v>0</v>
      </c>
      <c r="H21" s="36" cm="1">
        <f t="array" ref="H21">SUM(IF(Podiatry!G:G="Level 5",1,0))</f>
        <v>0</v>
      </c>
      <c r="I21" s="36" cm="1">
        <f t="array" ref="I21">SUM(IF(Podiatry!G:G="Level 6",1,0))</f>
        <v>0</v>
      </c>
      <c r="J21" s="36" cm="1">
        <f t="array" ref="J21">SUM(IF(Podiatry!G:G="Level 7",1,0))</f>
        <v>0</v>
      </c>
      <c r="K21" s="36" cm="1">
        <f t="array" ref="K21">SUM(IF(Podiatry!G:G="Level 8",1,0))</f>
        <v>0</v>
      </c>
      <c r="L21" s="36" cm="1">
        <f t="array" ref="L21">SUM(IF(Podiatry!G:G="Other",1,0))</f>
        <v>0</v>
      </c>
      <c r="M21" s="36">
        <f t="shared" si="0"/>
        <v>0</v>
      </c>
    </row>
    <row r="22" spans="2:13">
      <c r="B22" s="35" t="s">
        <v>134</v>
      </c>
      <c r="C22" s="36" cm="1">
        <f t="array" ref="C22">SUM(IF('Prosthetics and Orthotics'!G:G="Entry Level",1,0))</f>
        <v>0</v>
      </c>
      <c r="D22" s="36" cm="1">
        <f t="array" ref="D22">SUM(IF('Prosthetics and Orthotics'!G:G="Level 1",1,0))</f>
        <v>0</v>
      </c>
      <c r="E22" s="36" cm="1">
        <f t="array" ref="E22">SUM(IF('Prosthetics and Orthotics'!G:G="Level 2",1,0))</f>
        <v>0</v>
      </c>
      <c r="F22" s="36" cm="1">
        <f t="array" ref="F22">SUM(IF('Prosthetics and Orthotics'!G:G="Level 3",1,0))</f>
        <v>0</v>
      </c>
      <c r="G22" s="36" cm="1">
        <f t="array" ref="G22">SUM(IF('Prosthetics and Orthotics'!G:G="Level 4",1,0))</f>
        <v>0</v>
      </c>
      <c r="H22" s="36" cm="1">
        <f t="array" ref="H22">SUM(IF('Prosthetics and Orthotics'!G:G="Level 5",1,0))</f>
        <v>0</v>
      </c>
      <c r="I22" s="36" cm="1">
        <f t="array" ref="I22">SUM(IF('Prosthetics and Orthotics'!G:G="Level 6",1,0))</f>
        <v>0</v>
      </c>
      <c r="J22" s="36" cm="1">
        <f t="array" ref="J22">SUM(IF('Prosthetics and Orthotics'!G:G="Level 7",1,0))</f>
        <v>0</v>
      </c>
      <c r="K22" s="36" cm="1">
        <f t="array" ref="K22">SUM(IF('Prosthetics and Orthotics'!G:G="Level 8",1,0))</f>
        <v>0</v>
      </c>
      <c r="L22" s="36" cm="1">
        <f t="array" ref="L22">SUM(IF('Prosthetics and Orthotics'!G:G="Other",1,0))</f>
        <v>0</v>
      </c>
      <c r="M22" s="36">
        <f t="shared" si="0"/>
        <v>0</v>
      </c>
    </row>
    <row r="23" spans="2:13">
      <c r="B23" s="35" t="s">
        <v>135</v>
      </c>
      <c r="C23" s="36" cm="1">
        <f t="array" ref="C23">SUM(IF('Radiography - Diagnostic'!G:G="Entry Level",1,0))</f>
        <v>0</v>
      </c>
      <c r="D23" s="36" cm="1">
        <f t="array" ref="D23">SUM(IF('Radiography - Diagnostic'!G:G="Level 1",1,0))</f>
        <v>0</v>
      </c>
      <c r="E23" s="36" cm="1">
        <f t="array" ref="E23">SUM(IF('Radiography - Diagnostic'!G:G="Level 2",1,0))</f>
        <v>0</v>
      </c>
      <c r="F23" s="36" cm="1">
        <f t="array" ref="F23">SUM(IF('Radiography - Diagnostic'!G:G="Level 3",1,0))</f>
        <v>0</v>
      </c>
      <c r="G23" s="36" cm="1">
        <f t="array" ref="G23">SUM(IF('Radiography - Diagnostic'!G:G="Level 4",1,0))</f>
        <v>0</v>
      </c>
      <c r="H23" s="36" cm="1">
        <f t="array" ref="H23">SUM(IF('Radiography - Diagnostic'!G:G="Level 5",1,0))</f>
        <v>0</v>
      </c>
      <c r="I23" s="36" cm="1">
        <f t="array" ref="I23">SUM(IF('Radiography - Diagnostic'!G:G="Level 6",1,0))</f>
        <v>0</v>
      </c>
      <c r="J23" s="36" cm="1">
        <f t="array" ref="J23">SUM(IF('Radiography - Diagnostic'!G:G="Level 7",1,0))</f>
        <v>0</v>
      </c>
      <c r="K23" s="36" cm="1">
        <f t="array" ref="K23">SUM(IF('Radiography - Diagnostic'!G:G="Level 8",1,0))</f>
        <v>0</v>
      </c>
      <c r="L23" s="36" cm="1">
        <f t="array" ref="L23">SUM(IF('Radiography - Diagnostic'!G:G="Other",1,0))</f>
        <v>0</v>
      </c>
      <c r="M23" s="36">
        <f t="shared" si="0"/>
        <v>0</v>
      </c>
    </row>
    <row r="24" spans="2:13">
      <c r="B24" s="35" t="s">
        <v>136</v>
      </c>
      <c r="C24" s="36" cm="1">
        <f t="array" ref="C24">SUM(IF('Radiography - Therapeutic'!G:G="Entry Level",1,0))</f>
        <v>0</v>
      </c>
      <c r="D24" s="36" cm="1">
        <f t="array" ref="D24">SUM(IF('Radiography - Therapeutic'!G:G="Level 1",1,0))</f>
        <v>0</v>
      </c>
      <c r="E24" s="36" cm="1">
        <f t="array" ref="E24">SUM(IF('Radiography - Therapeutic'!G:G="Level 2",1,0))</f>
        <v>0</v>
      </c>
      <c r="F24" s="36" cm="1">
        <f t="array" ref="F24">SUM(IF('Radiography - Therapeutic'!G:G="Level 3",1,0))</f>
        <v>0</v>
      </c>
      <c r="G24" s="36" cm="1">
        <f t="array" ref="G24">SUM(IF('Radiography - Therapeutic'!G:G="Level 4",1,0))</f>
        <v>0</v>
      </c>
      <c r="H24" s="36" cm="1">
        <f t="array" ref="H24">SUM(IF('Radiography - Therapeutic'!G:G="Level 5",1,0))</f>
        <v>0</v>
      </c>
      <c r="I24" s="36" cm="1">
        <f t="array" ref="I24">SUM(IF('Radiography - Therapeutic'!G:G="Level 6",1,0))</f>
        <v>0</v>
      </c>
      <c r="J24" s="36" cm="1">
        <f t="array" ref="J24">SUM(IF('Radiography - Therapeutic'!G:G="Level 7",1,0))</f>
        <v>0</v>
      </c>
      <c r="K24" s="36" cm="1">
        <f t="array" ref="K24">SUM(IF('Radiography - Therapeutic'!G:G="Level 8",1,0))</f>
        <v>0</v>
      </c>
      <c r="L24" s="36" cm="1">
        <f t="array" ref="L24">SUM(IF('Radiography - Therapeutic'!G:G="Other",1,0))</f>
        <v>0</v>
      </c>
      <c r="M24" s="36">
        <f t="shared" si="0"/>
        <v>0</v>
      </c>
    </row>
    <row r="25" spans="2:13">
      <c r="B25" s="35" t="s">
        <v>137</v>
      </c>
      <c r="C25" s="36" cm="1">
        <f t="array" ref="C25">SUM(IF('Speech and Language Therapy'!G:G="Entry Level",1,0))</f>
        <v>0</v>
      </c>
      <c r="D25" s="36" cm="1">
        <f t="array" ref="D25">SUM(IF('Speech and Language Therapy'!G:G="Level 1",1,0))</f>
        <v>0</v>
      </c>
      <c r="E25" s="36" cm="1">
        <f t="array" ref="E25">SUM(IF('Speech and Language Therapy'!G:G="Level 2",1,0))</f>
        <v>0</v>
      </c>
      <c r="F25" s="36" cm="1">
        <f t="array" ref="F25">SUM(IF('Speech and Language Therapy'!G:G="Level 3",1,0))</f>
        <v>0</v>
      </c>
      <c r="G25" s="36" cm="1">
        <f t="array" ref="G25">SUM(IF('Speech and Language Therapy'!G:G="Level 4",1,0))</f>
        <v>0</v>
      </c>
      <c r="H25" s="36" cm="1">
        <f t="array" ref="H25">SUM(IF('Speech and Language Therapy'!G:G="Level 5",1,0))</f>
        <v>0</v>
      </c>
      <c r="I25" s="36" cm="1">
        <f t="array" ref="I25">SUM(IF('Speech and Language Therapy'!G:G="Level 6",1,0))</f>
        <v>0</v>
      </c>
      <c r="J25" s="36" cm="1">
        <f t="array" ref="J25">SUM(IF('Speech and Language Therapy'!G:G="Level 7",1,0))</f>
        <v>0</v>
      </c>
      <c r="K25" s="36" cm="1">
        <f t="array" ref="K25">SUM(IF('Speech and Language Therapy'!G:G="Level 8",1,0))</f>
        <v>0</v>
      </c>
      <c r="L25" s="36" cm="1">
        <f t="array" ref="L25">SUM(IF('Speech and Language Therapy'!G:G="Other",1,0))</f>
        <v>0</v>
      </c>
      <c r="M25" s="36">
        <f t="shared" si="0"/>
        <v>0</v>
      </c>
    </row>
    <row r="27" spans="2:13" s="33" customFormat="1" ht="35.1" customHeight="1">
      <c r="C27" s="30" t="s">
        <v>138</v>
      </c>
      <c r="D27" s="30" t="s">
        <v>139</v>
      </c>
      <c r="E27" s="30" t="s">
        <v>140</v>
      </c>
      <c r="F27" s="30" t="s">
        <v>141</v>
      </c>
      <c r="G27" s="30" t="s">
        <v>142</v>
      </c>
      <c r="H27" s="30" t="s">
        <v>143</v>
      </c>
      <c r="I27" s="30" t="s">
        <v>144</v>
      </c>
      <c r="J27" s="30" t="s">
        <v>145</v>
      </c>
      <c r="K27" s="30" t="s">
        <v>146</v>
      </c>
      <c r="L27" s="30" t="s">
        <v>147</v>
      </c>
    </row>
    <row r="28" spans="2:13">
      <c r="B28" s="35" t="s">
        <v>123</v>
      </c>
      <c r="C28" s="37">
        <f t="shared" ref="C28:L28" si="1">IFERROR(C11/$M11,0)</f>
        <v>0</v>
      </c>
      <c r="D28" s="37">
        <f t="shared" si="1"/>
        <v>0</v>
      </c>
      <c r="E28" s="37">
        <f t="shared" si="1"/>
        <v>0</v>
      </c>
      <c r="F28" s="37">
        <f t="shared" si="1"/>
        <v>0</v>
      </c>
      <c r="G28" s="37">
        <f t="shared" si="1"/>
        <v>0</v>
      </c>
      <c r="H28" s="37">
        <f t="shared" si="1"/>
        <v>0</v>
      </c>
      <c r="I28" s="37">
        <f t="shared" si="1"/>
        <v>0</v>
      </c>
      <c r="J28" s="37">
        <f t="shared" si="1"/>
        <v>0</v>
      </c>
      <c r="K28" s="37">
        <f t="shared" si="1"/>
        <v>0</v>
      </c>
      <c r="L28" s="37">
        <f t="shared" si="1"/>
        <v>0</v>
      </c>
    </row>
    <row r="29" spans="2:13">
      <c r="B29" s="35" t="s">
        <v>124</v>
      </c>
      <c r="C29" s="37">
        <f t="shared" ref="C29:L29" si="2">IFERROR(C12/$M12,0)</f>
        <v>0</v>
      </c>
      <c r="D29" s="37">
        <f t="shared" si="2"/>
        <v>0</v>
      </c>
      <c r="E29" s="37">
        <f t="shared" si="2"/>
        <v>0</v>
      </c>
      <c r="F29" s="37">
        <f t="shared" si="2"/>
        <v>0</v>
      </c>
      <c r="G29" s="37">
        <f t="shared" si="2"/>
        <v>0</v>
      </c>
      <c r="H29" s="37">
        <f t="shared" si="2"/>
        <v>0</v>
      </c>
      <c r="I29" s="37">
        <f t="shared" si="2"/>
        <v>0</v>
      </c>
      <c r="J29" s="37">
        <f t="shared" si="2"/>
        <v>0</v>
      </c>
      <c r="K29" s="37">
        <f t="shared" si="2"/>
        <v>0</v>
      </c>
      <c r="L29" s="37">
        <f t="shared" si="2"/>
        <v>0</v>
      </c>
    </row>
    <row r="30" spans="2:13">
      <c r="B30" s="35" t="s">
        <v>125</v>
      </c>
      <c r="C30" s="37">
        <f t="shared" ref="C30:L30" si="3">IFERROR(C13/$M13,0)</f>
        <v>0</v>
      </c>
      <c r="D30" s="37">
        <f t="shared" si="3"/>
        <v>0</v>
      </c>
      <c r="E30" s="37">
        <f t="shared" si="3"/>
        <v>0</v>
      </c>
      <c r="F30" s="37">
        <f t="shared" si="3"/>
        <v>0</v>
      </c>
      <c r="G30" s="37">
        <f t="shared" si="3"/>
        <v>0</v>
      </c>
      <c r="H30" s="37">
        <f t="shared" si="3"/>
        <v>0</v>
      </c>
      <c r="I30" s="37">
        <f t="shared" si="3"/>
        <v>0</v>
      </c>
      <c r="J30" s="37">
        <f t="shared" si="3"/>
        <v>0</v>
      </c>
      <c r="K30" s="37">
        <f t="shared" si="3"/>
        <v>0</v>
      </c>
      <c r="L30" s="37">
        <f t="shared" si="3"/>
        <v>0</v>
      </c>
    </row>
    <row r="31" spans="2:13">
      <c r="B31" s="35" t="s">
        <v>126</v>
      </c>
      <c r="C31" s="37">
        <f t="shared" ref="C31:L31" si="4">IFERROR(C14/$M14,0)</f>
        <v>0</v>
      </c>
      <c r="D31" s="37">
        <f t="shared" si="4"/>
        <v>0</v>
      </c>
      <c r="E31" s="37">
        <f t="shared" si="4"/>
        <v>0</v>
      </c>
      <c r="F31" s="37">
        <f t="shared" si="4"/>
        <v>0</v>
      </c>
      <c r="G31" s="37">
        <f t="shared" si="4"/>
        <v>0</v>
      </c>
      <c r="H31" s="37">
        <f t="shared" si="4"/>
        <v>0</v>
      </c>
      <c r="I31" s="37">
        <f t="shared" si="4"/>
        <v>0</v>
      </c>
      <c r="J31" s="37">
        <f t="shared" si="4"/>
        <v>0</v>
      </c>
      <c r="K31" s="37">
        <f t="shared" si="4"/>
        <v>0</v>
      </c>
      <c r="L31" s="37">
        <f t="shared" si="4"/>
        <v>0</v>
      </c>
    </row>
    <row r="32" spans="2:13">
      <c r="B32" s="35" t="s">
        <v>127</v>
      </c>
      <c r="C32" s="37">
        <f t="shared" ref="C32:L32" si="5">IFERROR(C15/$M15,0)</f>
        <v>0</v>
      </c>
      <c r="D32" s="37">
        <f t="shared" si="5"/>
        <v>0</v>
      </c>
      <c r="E32" s="37">
        <f t="shared" si="5"/>
        <v>0</v>
      </c>
      <c r="F32" s="37">
        <f t="shared" si="5"/>
        <v>0</v>
      </c>
      <c r="G32" s="37">
        <f t="shared" si="5"/>
        <v>0</v>
      </c>
      <c r="H32" s="37">
        <f t="shared" si="5"/>
        <v>0</v>
      </c>
      <c r="I32" s="37">
        <f t="shared" si="5"/>
        <v>0</v>
      </c>
      <c r="J32" s="37">
        <f t="shared" si="5"/>
        <v>0</v>
      </c>
      <c r="K32" s="37">
        <f t="shared" si="5"/>
        <v>0</v>
      </c>
      <c r="L32" s="37">
        <f t="shared" si="5"/>
        <v>0</v>
      </c>
    </row>
    <row r="33" spans="2:13">
      <c r="B33" s="35" t="s">
        <v>128</v>
      </c>
      <c r="C33" s="37">
        <f t="shared" ref="C33:L33" si="6">IFERROR(C16/$M16,0)</f>
        <v>0</v>
      </c>
      <c r="D33" s="37">
        <f t="shared" si="6"/>
        <v>0</v>
      </c>
      <c r="E33" s="37">
        <f t="shared" si="6"/>
        <v>0</v>
      </c>
      <c r="F33" s="37">
        <f t="shared" si="6"/>
        <v>0</v>
      </c>
      <c r="G33" s="37">
        <f t="shared" si="6"/>
        <v>0</v>
      </c>
      <c r="H33" s="37">
        <f t="shared" si="6"/>
        <v>0</v>
      </c>
      <c r="I33" s="37">
        <f t="shared" si="6"/>
        <v>0</v>
      </c>
      <c r="J33" s="37">
        <f t="shared" si="6"/>
        <v>0</v>
      </c>
      <c r="K33" s="37">
        <f t="shared" si="6"/>
        <v>0</v>
      </c>
      <c r="L33" s="37">
        <f t="shared" si="6"/>
        <v>0</v>
      </c>
    </row>
    <row r="34" spans="2:13">
      <c r="B34" s="35" t="s">
        <v>129</v>
      </c>
      <c r="C34" s="37">
        <f t="shared" ref="C34:L34" si="7">IFERROR(C17/$M17,0)</f>
        <v>0</v>
      </c>
      <c r="D34" s="37">
        <f t="shared" si="7"/>
        <v>0</v>
      </c>
      <c r="E34" s="37">
        <f t="shared" si="7"/>
        <v>0</v>
      </c>
      <c r="F34" s="37">
        <f t="shared" si="7"/>
        <v>0</v>
      </c>
      <c r="G34" s="37">
        <f t="shared" si="7"/>
        <v>0</v>
      </c>
      <c r="H34" s="37">
        <f t="shared" si="7"/>
        <v>0</v>
      </c>
      <c r="I34" s="37">
        <f t="shared" si="7"/>
        <v>0</v>
      </c>
      <c r="J34" s="37">
        <f t="shared" si="7"/>
        <v>0</v>
      </c>
      <c r="K34" s="37">
        <f t="shared" si="7"/>
        <v>0</v>
      </c>
      <c r="L34" s="37">
        <f t="shared" si="7"/>
        <v>0</v>
      </c>
    </row>
    <row r="35" spans="2:13">
      <c r="B35" s="35" t="s">
        <v>130</v>
      </c>
      <c r="C35" s="37">
        <f t="shared" ref="C35:L35" si="8">IFERROR(C18/$M18,0)</f>
        <v>0</v>
      </c>
      <c r="D35" s="37">
        <f t="shared" si="8"/>
        <v>0</v>
      </c>
      <c r="E35" s="37">
        <f t="shared" si="8"/>
        <v>0</v>
      </c>
      <c r="F35" s="37">
        <f t="shared" si="8"/>
        <v>0</v>
      </c>
      <c r="G35" s="37">
        <f t="shared" si="8"/>
        <v>0</v>
      </c>
      <c r="H35" s="37">
        <f t="shared" si="8"/>
        <v>0</v>
      </c>
      <c r="I35" s="37">
        <f t="shared" si="8"/>
        <v>0</v>
      </c>
      <c r="J35" s="37">
        <f t="shared" si="8"/>
        <v>0</v>
      </c>
      <c r="K35" s="37">
        <f t="shared" si="8"/>
        <v>0</v>
      </c>
      <c r="L35" s="37">
        <f t="shared" si="8"/>
        <v>0</v>
      </c>
    </row>
    <row r="36" spans="2:13">
      <c r="B36" s="35" t="s">
        <v>131</v>
      </c>
      <c r="C36" s="37">
        <f t="shared" ref="C36:L36" si="9">IFERROR(C19/$M19,0)</f>
        <v>0</v>
      </c>
      <c r="D36" s="37">
        <f t="shared" si="9"/>
        <v>0</v>
      </c>
      <c r="E36" s="37">
        <f t="shared" si="9"/>
        <v>0</v>
      </c>
      <c r="F36" s="37">
        <f t="shared" si="9"/>
        <v>0</v>
      </c>
      <c r="G36" s="37">
        <f t="shared" si="9"/>
        <v>0</v>
      </c>
      <c r="H36" s="37">
        <f t="shared" si="9"/>
        <v>0</v>
      </c>
      <c r="I36" s="37">
        <f t="shared" si="9"/>
        <v>0</v>
      </c>
      <c r="J36" s="37">
        <f t="shared" si="9"/>
        <v>0</v>
      </c>
      <c r="K36" s="37">
        <f t="shared" si="9"/>
        <v>0</v>
      </c>
      <c r="L36" s="37">
        <f t="shared" si="9"/>
        <v>0</v>
      </c>
    </row>
    <row r="37" spans="2:13">
      <c r="B37" s="35" t="s">
        <v>132</v>
      </c>
      <c r="C37" s="37">
        <f t="shared" ref="C37:L37" si="10">IFERROR(C20/$M20,0)</f>
        <v>0</v>
      </c>
      <c r="D37" s="37">
        <f t="shared" si="10"/>
        <v>0</v>
      </c>
      <c r="E37" s="37">
        <f t="shared" si="10"/>
        <v>0</v>
      </c>
      <c r="F37" s="37">
        <f t="shared" si="10"/>
        <v>0</v>
      </c>
      <c r="G37" s="37">
        <f t="shared" si="10"/>
        <v>0</v>
      </c>
      <c r="H37" s="37">
        <f t="shared" si="10"/>
        <v>0</v>
      </c>
      <c r="I37" s="37">
        <f t="shared" si="10"/>
        <v>0</v>
      </c>
      <c r="J37" s="37">
        <f t="shared" si="10"/>
        <v>0</v>
      </c>
      <c r="K37" s="37">
        <f t="shared" si="10"/>
        <v>0</v>
      </c>
      <c r="L37" s="37">
        <f t="shared" si="10"/>
        <v>0</v>
      </c>
    </row>
    <row r="38" spans="2:13">
      <c r="B38" s="35" t="s">
        <v>133</v>
      </c>
      <c r="C38" s="37">
        <f t="shared" ref="C38:L38" si="11">IFERROR(C21/$M21,0)</f>
        <v>0</v>
      </c>
      <c r="D38" s="37">
        <f t="shared" si="11"/>
        <v>0</v>
      </c>
      <c r="E38" s="37">
        <f t="shared" si="11"/>
        <v>0</v>
      </c>
      <c r="F38" s="37">
        <f t="shared" si="11"/>
        <v>0</v>
      </c>
      <c r="G38" s="37">
        <f t="shared" si="11"/>
        <v>0</v>
      </c>
      <c r="H38" s="37">
        <f t="shared" si="11"/>
        <v>0</v>
      </c>
      <c r="I38" s="37">
        <f t="shared" si="11"/>
        <v>0</v>
      </c>
      <c r="J38" s="37">
        <f t="shared" si="11"/>
        <v>0</v>
      </c>
      <c r="K38" s="37">
        <f t="shared" si="11"/>
        <v>0</v>
      </c>
      <c r="L38" s="37">
        <f t="shared" si="11"/>
        <v>0</v>
      </c>
    </row>
    <row r="39" spans="2:13">
      <c r="B39" s="35" t="s">
        <v>134</v>
      </c>
      <c r="C39" s="37">
        <f t="shared" ref="C39:L39" si="12">IFERROR(C22/$M22,0)</f>
        <v>0</v>
      </c>
      <c r="D39" s="37">
        <f t="shared" si="12"/>
        <v>0</v>
      </c>
      <c r="E39" s="37">
        <f t="shared" si="12"/>
        <v>0</v>
      </c>
      <c r="F39" s="37">
        <f t="shared" si="12"/>
        <v>0</v>
      </c>
      <c r="G39" s="37">
        <f t="shared" si="12"/>
        <v>0</v>
      </c>
      <c r="H39" s="37">
        <f t="shared" si="12"/>
        <v>0</v>
      </c>
      <c r="I39" s="37">
        <f t="shared" si="12"/>
        <v>0</v>
      </c>
      <c r="J39" s="37">
        <f t="shared" si="12"/>
        <v>0</v>
      </c>
      <c r="K39" s="37">
        <f t="shared" si="12"/>
        <v>0</v>
      </c>
      <c r="L39" s="37">
        <f t="shared" si="12"/>
        <v>0</v>
      </c>
    </row>
    <row r="40" spans="2:13">
      <c r="B40" s="35" t="s">
        <v>135</v>
      </c>
      <c r="C40" s="37">
        <f t="shared" ref="C40:L40" si="13">IFERROR(C23/$M23,0)</f>
        <v>0</v>
      </c>
      <c r="D40" s="37">
        <f t="shared" si="13"/>
        <v>0</v>
      </c>
      <c r="E40" s="37">
        <f t="shared" si="13"/>
        <v>0</v>
      </c>
      <c r="F40" s="37">
        <f t="shared" si="13"/>
        <v>0</v>
      </c>
      <c r="G40" s="37">
        <f t="shared" si="13"/>
        <v>0</v>
      </c>
      <c r="H40" s="37">
        <f t="shared" si="13"/>
        <v>0</v>
      </c>
      <c r="I40" s="37">
        <f t="shared" si="13"/>
        <v>0</v>
      </c>
      <c r="J40" s="37">
        <f t="shared" si="13"/>
        <v>0</v>
      </c>
      <c r="K40" s="37">
        <f t="shared" si="13"/>
        <v>0</v>
      </c>
      <c r="L40" s="37">
        <f t="shared" si="13"/>
        <v>0</v>
      </c>
    </row>
    <row r="41" spans="2:13">
      <c r="B41" s="35" t="s">
        <v>136</v>
      </c>
      <c r="C41" s="37">
        <f t="shared" ref="C41:L41" si="14">IFERROR(C24/$M24,0)</f>
        <v>0</v>
      </c>
      <c r="D41" s="37">
        <f t="shared" si="14"/>
        <v>0</v>
      </c>
      <c r="E41" s="37">
        <f t="shared" si="14"/>
        <v>0</v>
      </c>
      <c r="F41" s="37">
        <f t="shared" si="14"/>
        <v>0</v>
      </c>
      <c r="G41" s="37">
        <f t="shared" si="14"/>
        <v>0</v>
      </c>
      <c r="H41" s="37">
        <f t="shared" si="14"/>
        <v>0</v>
      </c>
      <c r="I41" s="37">
        <f t="shared" si="14"/>
        <v>0</v>
      </c>
      <c r="J41" s="37">
        <f t="shared" si="14"/>
        <v>0</v>
      </c>
      <c r="K41" s="37">
        <f t="shared" si="14"/>
        <v>0</v>
      </c>
      <c r="L41" s="37">
        <f t="shared" si="14"/>
        <v>0</v>
      </c>
    </row>
    <row r="42" spans="2:13">
      <c r="B42" s="35" t="s">
        <v>137</v>
      </c>
      <c r="C42" s="37">
        <f t="shared" ref="C42:L42" si="15">IFERROR(C25/$M25,0)</f>
        <v>0</v>
      </c>
      <c r="D42" s="37">
        <f t="shared" si="15"/>
        <v>0</v>
      </c>
      <c r="E42" s="37">
        <f t="shared" si="15"/>
        <v>0</v>
      </c>
      <c r="F42" s="37">
        <f t="shared" si="15"/>
        <v>0</v>
      </c>
      <c r="G42" s="37">
        <f t="shared" si="15"/>
        <v>0</v>
      </c>
      <c r="H42" s="37">
        <f t="shared" si="15"/>
        <v>0</v>
      </c>
      <c r="I42" s="37">
        <f t="shared" si="15"/>
        <v>0</v>
      </c>
      <c r="J42" s="37">
        <f t="shared" si="15"/>
        <v>0</v>
      </c>
      <c r="K42" s="37">
        <f t="shared" si="15"/>
        <v>0</v>
      </c>
      <c r="L42" s="37">
        <f t="shared" si="15"/>
        <v>0</v>
      </c>
    </row>
    <row r="44" spans="2:13" ht="38.25" customHeight="1">
      <c r="C44" s="31" t="s">
        <v>148</v>
      </c>
      <c r="D44" s="31" t="s">
        <v>149</v>
      </c>
      <c r="E44" s="31" t="s">
        <v>150</v>
      </c>
      <c r="F44" s="31" t="s">
        <v>151</v>
      </c>
      <c r="G44" s="31" t="s">
        <v>152</v>
      </c>
      <c r="H44" s="31" t="s">
        <v>153</v>
      </c>
      <c r="I44" s="31" t="s">
        <v>154</v>
      </c>
      <c r="J44" s="31" t="s">
        <v>155</v>
      </c>
      <c r="K44" s="31" t="s">
        <v>156</v>
      </c>
      <c r="L44" s="31" t="s">
        <v>157</v>
      </c>
      <c r="M44" s="31" t="s">
        <v>122</v>
      </c>
    </row>
    <row r="45" spans="2:13">
      <c r="B45" s="35" t="s">
        <v>123</v>
      </c>
      <c r="C45" s="36" cm="1">
        <f t="array" ref="C45">SUM(IF('Art Therapy'!I:I="Entry Level",1,0))</f>
        <v>0</v>
      </c>
      <c r="D45" s="36" cm="1">
        <f t="array" ref="D45">SUM(IF('Art Therapy'!I:I="Level 1",1,0))</f>
        <v>0</v>
      </c>
      <c r="E45" s="36" cm="1">
        <f t="array" ref="E45">SUM(IF('Art Therapy'!I:I="Level 2",1,0))</f>
        <v>0</v>
      </c>
      <c r="F45" s="36" cm="1">
        <f t="array" ref="F45">SUM(IF('Art Therapy'!I:I="Level 3",1,0))</f>
        <v>0</v>
      </c>
      <c r="G45" s="36" cm="1">
        <f t="array" ref="G45">SUM(IF('Art Therapy'!I:I="Level 4",1,0))</f>
        <v>0</v>
      </c>
      <c r="H45" s="36" cm="1">
        <f t="array" ref="H45">SUM(IF('Art Therapy'!I:I="Level 5",1,0))</f>
        <v>0</v>
      </c>
      <c r="I45" s="36" cm="1">
        <f t="array" ref="I45">SUM(IF('Art Therapy'!I:I="Level 6",1,0))</f>
        <v>0</v>
      </c>
      <c r="J45" s="36" cm="1">
        <f t="array" ref="J45">SUM(IF('Art Therapy'!I:I="Level 7",1,0))</f>
        <v>0</v>
      </c>
      <c r="K45" s="36" cm="1">
        <f t="array" ref="K45">SUM(IF('Art Therapy'!I:I="Level 8",1,0))</f>
        <v>0</v>
      </c>
      <c r="L45" s="36" cm="1">
        <f t="array" ref="L45">SUM(IF('Art Therapy'!I:I="Other",1,0))</f>
        <v>0</v>
      </c>
      <c r="M45" s="36">
        <f>SUM(C45:L45)</f>
        <v>0</v>
      </c>
    </row>
    <row r="46" spans="2:13">
      <c r="B46" s="35" t="s">
        <v>124</v>
      </c>
      <c r="C46" s="36" cm="1">
        <f t="array" ref="C46">SUM(IF('Music Therapy'!I:I="Entry Level",1,0))</f>
        <v>0</v>
      </c>
      <c r="D46" s="36" cm="1">
        <f t="array" ref="D46">SUM(IF('Music Therapy'!I:I="Level 1",1,0))</f>
        <v>0</v>
      </c>
      <c r="E46" s="36" cm="1">
        <f t="array" ref="E46">SUM(IF('Music Therapy'!I:I="Level 2",1,0))</f>
        <v>0</v>
      </c>
      <c r="F46" s="36" cm="1">
        <f t="array" ref="F46">SUM(IF('Music Therapy'!I:I="Level 3",1,0))</f>
        <v>0</v>
      </c>
      <c r="G46" s="36" cm="1">
        <f t="array" ref="G46">SUM(IF('Music Therapy'!I:I="Level 4",1,0))</f>
        <v>0</v>
      </c>
      <c r="H46" s="36" cm="1">
        <f t="array" ref="H46">SUM(IF('Music Therapy'!I:I="Level 5",1,0))</f>
        <v>0</v>
      </c>
      <c r="I46" s="36" cm="1">
        <f t="array" ref="I46">SUM(IF('Music Therapy'!I:I="Level 6",1,0))</f>
        <v>0</v>
      </c>
      <c r="J46" s="36" cm="1">
        <f t="array" ref="J46">SUM(IF('Music Therapy'!I:I="Level 7",1,0))</f>
        <v>0</v>
      </c>
      <c r="K46" s="36" cm="1">
        <f t="array" ref="K46">SUM(IF('Music Therapy'!I:I="Level 8",1,0))</f>
        <v>0</v>
      </c>
      <c r="L46" s="36" cm="1">
        <f t="array" ref="L46">SUM(IF('Music Therapy'!I:I="Other",1,0))</f>
        <v>0</v>
      </c>
      <c r="M46" s="36">
        <f t="shared" ref="M46:M59" si="16">SUM(C46:L46)</f>
        <v>0</v>
      </c>
    </row>
    <row r="47" spans="2:13">
      <c r="B47" s="35" t="s">
        <v>125</v>
      </c>
      <c r="C47" s="36" cm="1">
        <f t="array" ref="C47">SUM(IF('Drama Therapy'!I:I="Entry Level",1,0))</f>
        <v>0</v>
      </c>
      <c r="D47" s="36" cm="1">
        <f t="array" ref="D47">SUM(IF('Drama Therapy'!I:I="Level 1",1,0))</f>
        <v>0</v>
      </c>
      <c r="E47" s="36" cm="1">
        <f t="array" ref="E47">SUM(IF('Drama Therapy'!I:I="Level 2",1,0))</f>
        <v>0</v>
      </c>
      <c r="F47" s="36" cm="1">
        <f t="array" ref="F47">SUM(IF('Drama Therapy'!I:I="Level 3",1,0))</f>
        <v>0</v>
      </c>
      <c r="G47" s="36" cm="1">
        <f t="array" ref="G47">SUM(IF('Drama Therapy'!I:I="Level 4",1,0))</f>
        <v>0</v>
      </c>
      <c r="H47" s="36" cm="1">
        <f t="array" ref="H47">SUM(IF('Drama Therapy'!I:I="Level 5",1,0))</f>
        <v>0</v>
      </c>
      <c r="I47" s="36" cm="1">
        <f t="array" ref="I47">SUM(IF('Drama Therapy'!I:I="Level 6",1,0))</f>
        <v>0</v>
      </c>
      <c r="J47" s="36" cm="1">
        <f t="array" ref="J47">SUM(IF('Drama Therapy'!I:I="Level 7",1,0))</f>
        <v>0</v>
      </c>
      <c r="K47" s="36" cm="1">
        <f t="array" ref="K47">SUM(IF('Drama Therapy'!I:I="Level 8",1,0))</f>
        <v>0</v>
      </c>
      <c r="L47" s="36" cm="1">
        <f t="array" ref="L47">SUM(IF('Drama Therapy'!I:I="Other",1,0))</f>
        <v>0</v>
      </c>
      <c r="M47" s="36">
        <f t="shared" si="16"/>
        <v>0</v>
      </c>
    </row>
    <row r="48" spans="2:13">
      <c r="B48" s="35" t="s">
        <v>126</v>
      </c>
      <c r="C48" s="36" cm="1">
        <f t="array" ref="C48">SUM(IF(Dietetics!I:I="Entry Level",1,0))</f>
        <v>0</v>
      </c>
      <c r="D48" s="36" cm="1">
        <f t="array" ref="D48">SUM(IF(Dietetics!I:I="Level 1",1,0))</f>
        <v>0</v>
      </c>
      <c r="E48" s="36" cm="1">
        <f t="array" ref="E48">SUM(IF(Dietetics!I:I="Level 2",1,0))</f>
        <v>0</v>
      </c>
      <c r="F48" s="36" cm="1">
        <f t="array" ref="F48">SUM(IF(Dietetics!I:I="Level 3",1,0))</f>
        <v>0</v>
      </c>
      <c r="G48" s="36" cm="1">
        <f t="array" ref="G48">SUM(IF(Dietetics!I:I="Level 4",1,0))</f>
        <v>0</v>
      </c>
      <c r="H48" s="36" cm="1">
        <f t="array" ref="H48">SUM(IF(Dietetics!I:I="Level 5",1,0))</f>
        <v>0</v>
      </c>
      <c r="I48" s="36" cm="1">
        <f t="array" ref="I48">SUM(IF(Dietetics!I:I="Level 6",1,0))</f>
        <v>0</v>
      </c>
      <c r="J48" s="36" cm="1">
        <f t="array" ref="J48">SUM(IF(Dietetics!I:I="Level 7",1,0))</f>
        <v>0</v>
      </c>
      <c r="K48" s="36" cm="1">
        <f t="array" ref="K48">SUM(IF(Dietetics!I:I="Level 8",1,0))</f>
        <v>0</v>
      </c>
      <c r="L48" s="36" cm="1">
        <f t="array" ref="L48">SUM(IF(Dietetics!I:I="Other",1,0))</f>
        <v>0</v>
      </c>
      <c r="M48" s="36">
        <f t="shared" si="16"/>
        <v>0</v>
      </c>
    </row>
    <row r="49" spans="2:13">
      <c r="B49" s="35" t="s">
        <v>127</v>
      </c>
      <c r="C49" s="36" cm="1">
        <f t="array" ref="C49">SUM(IF('Occupational Therapy'!I:I="Entry Level",1,0))</f>
        <v>0</v>
      </c>
      <c r="D49" s="36" cm="1">
        <f t="array" ref="D49">SUM(IF('Occupational Therapy'!I:I="Level 1",1,0))</f>
        <v>0</v>
      </c>
      <c r="E49" s="36" cm="1">
        <f t="array" ref="E49">SUM(IF('Occupational Therapy'!I:I="Level 2",1,0))</f>
        <v>0</v>
      </c>
      <c r="F49" s="36" cm="1">
        <f t="array" ref="F49">SUM(IF('Occupational Therapy'!I:I="Level 3",1,0))</f>
        <v>0</v>
      </c>
      <c r="G49" s="36" cm="1">
        <f t="array" ref="G49">SUM(IF('Occupational Therapy'!I:I="Level 4",1,0))</f>
        <v>0</v>
      </c>
      <c r="H49" s="36" cm="1">
        <f t="array" ref="H49">SUM(IF('Occupational Therapy'!I:I="Level 5",1,0))</f>
        <v>0</v>
      </c>
      <c r="I49" s="36" cm="1">
        <f t="array" ref="I49">SUM(IF('Occupational Therapy'!I:I="Level 6",1,0))</f>
        <v>0</v>
      </c>
      <c r="J49" s="36" cm="1">
        <f t="array" ref="J49">SUM(IF('Occupational Therapy'!I:I="Level 7",1,0))</f>
        <v>0</v>
      </c>
      <c r="K49" s="36" cm="1">
        <f t="array" ref="K49">SUM(IF('Occupational Therapy'!I:I="Level 8",1,0))</f>
        <v>0</v>
      </c>
      <c r="L49" s="36" cm="1">
        <f t="array" ref="L49">SUM(IF('Occupational Therapy'!I:I="Other",1,0))</f>
        <v>0</v>
      </c>
      <c r="M49" s="36">
        <f t="shared" si="16"/>
        <v>0</v>
      </c>
    </row>
    <row r="50" spans="2:13">
      <c r="B50" s="35" t="s">
        <v>128</v>
      </c>
      <c r="C50" s="36" cm="1">
        <f t="array" ref="C50">SUM(IF(ODPs!I:I="Entry Level",1,0))</f>
        <v>0</v>
      </c>
      <c r="D50" s="36" cm="1">
        <f t="array" ref="D50">SUM(IF(ODPs!I:I="Level 1",1,0))</f>
        <v>0</v>
      </c>
      <c r="E50" s="36" cm="1">
        <f t="array" ref="E50">SUM(IF(ODPs!I:I="Level 2",1,0))</f>
        <v>0</v>
      </c>
      <c r="F50" s="36" cm="1">
        <f t="array" ref="F50">SUM(IF(ODPs!I:I="Level 3",1,0))</f>
        <v>0</v>
      </c>
      <c r="G50" s="36" cm="1">
        <f t="array" ref="G50">SUM(IF(ODPs!I:I="Level 4",1,0))</f>
        <v>0</v>
      </c>
      <c r="H50" s="36" cm="1">
        <f t="array" ref="H50">SUM(IF(ODPs!I:I="Level 5",1,0))</f>
        <v>0</v>
      </c>
      <c r="I50" s="36" cm="1">
        <f t="array" ref="I50">SUM(IF(ODPs!I:I="Level 6",1,0))</f>
        <v>0</v>
      </c>
      <c r="J50" s="36" cm="1">
        <f t="array" ref="J50">SUM(IF(ODPs!I:I="Level 7",1,0))</f>
        <v>0</v>
      </c>
      <c r="K50" s="36" cm="1">
        <f t="array" ref="K50">SUM(IF(ODPs!I:I="Level 8",1,0))</f>
        <v>0</v>
      </c>
      <c r="L50" s="36" cm="1">
        <f t="array" ref="L50">SUM(IF(ODPs!I:I="Other",1,0))</f>
        <v>0</v>
      </c>
      <c r="M50" s="36">
        <f t="shared" si="16"/>
        <v>0</v>
      </c>
    </row>
    <row r="51" spans="2:13">
      <c r="B51" s="35" t="s">
        <v>129</v>
      </c>
      <c r="C51" s="36" cm="1">
        <f t="array" ref="C51">SUM(IF(Orthoptics!I:I="Entry Level",1,0))</f>
        <v>0</v>
      </c>
      <c r="D51" s="36" cm="1">
        <f t="array" ref="D51">SUM(IF(Orthoptics!I:I="Level 1",1,0))</f>
        <v>0</v>
      </c>
      <c r="E51" s="36" cm="1">
        <f t="array" ref="E51">SUM(IF(Orthoptics!I:I="Level 2",1,0))</f>
        <v>0</v>
      </c>
      <c r="F51" s="36" cm="1">
        <f t="array" ref="F51">SUM(IF(Orthoptics!I:I="Level 3",1,0))</f>
        <v>0</v>
      </c>
      <c r="G51" s="36" cm="1">
        <f t="array" ref="G51">SUM(IF(Orthoptics!I:I="Level 4",1,0))</f>
        <v>0</v>
      </c>
      <c r="H51" s="36" cm="1">
        <f t="array" ref="H51">SUM(IF(Orthoptics!I:I="Level 5",1,0))</f>
        <v>0</v>
      </c>
      <c r="I51" s="36" cm="1">
        <f t="array" ref="I51">SUM(IF(Orthoptics!I:I="Level 6",1,0))</f>
        <v>0</v>
      </c>
      <c r="J51" s="36" cm="1">
        <f t="array" ref="J51">SUM(IF(Orthoptics!I:I="Level 7",1,0))</f>
        <v>0</v>
      </c>
      <c r="K51" s="36" cm="1">
        <f t="array" ref="K51">SUM(IF(Orthoptics!I:I="Level 8",1,0))</f>
        <v>0</v>
      </c>
      <c r="L51" s="36" cm="1">
        <f t="array" ref="L51">SUM(IF(Orthoptics!I:I="Other",1,0))</f>
        <v>0</v>
      </c>
      <c r="M51" s="36">
        <f t="shared" si="16"/>
        <v>0</v>
      </c>
    </row>
    <row r="52" spans="2:13">
      <c r="B52" s="35" t="s">
        <v>130</v>
      </c>
      <c r="C52" s="36" cm="1">
        <f t="array" ref="C52">SUM(IF(Osteopathy!I:I="Entry Level",1,0))</f>
        <v>0</v>
      </c>
      <c r="D52" s="36" cm="1">
        <f t="array" ref="D52">SUM(IF(Osteopathy!I:I="Level 1",1,0))</f>
        <v>0</v>
      </c>
      <c r="E52" s="36" cm="1">
        <f t="array" ref="E52">SUM(IF(Osteopathy!I:I="Level 2",1,0))</f>
        <v>0</v>
      </c>
      <c r="F52" s="36" cm="1">
        <f t="array" ref="F52">SUM(IF(Osteopathy!I:I="Level 3",1,0))</f>
        <v>0</v>
      </c>
      <c r="G52" s="36" cm="1">
        <f t="array" ref="G52">SUM(IF(Osteopathy!I:I="Level 4",1,0))</f>
        <v>0</v>
      </c>
      <c r="H52" s="36" cm="1">
        <f t="array" ref="H52">SUM(IF(Osteopathy!I:I="Level 5",1,0))</f>
        <v>0</v>
      </c>
      <c r="I52" s="36" cm="1">
        <f t="array" ref="I52">SUM(IF(Osteopathy!I:I="Level 6",1,0))</f>
        <v>0</v>
      </c>
      <c r="J52" s="36" cm="1">
        <f t="array" ref="J52">SUM(IF(Osteopathy!I:I="Level 7",1,0))</f>
        <v>0</v>
      </c>
      <c r="K52" s="36" cm="1">
        <f t="array" ref="K52">SUM(IF(Osteopathy!I:I="Level 8",1,0))</f>
        <v>0</v>
      </c>
      <c r="L52" s="36" cm="1">
        <f t="array" ref="L52">SUM(IF(Osteopathy!I:I="Other",1,0))</f>
        <v>0</v>
      </c>
      <c r="M52" s="36">
        <f t="shared" si="16"/>
        <v>0</v>
      </c>
    </row>
    <row r="53" spans="2:13">
      <c r="B53" s="35" t="s">
        <v>131</v>
      </c>
      <c r="C53" s="36" cm="1">
        <f t="array" ref="C53">SUM(IF(Paramedics!I:I="Entry Level",1,0))</f>
        <v>0</v>
      </c>
      <c r="D53" s="36" cm="1">
        <f t="array" ref="D53">SUM(IF(Paramedics!I:I="Level 1",1,0))</f>
        <v>0</v>
      </c>
      <c r="E53" s="36" cm="1">
        <f t="array" ref="E53">SUM(IF(Paramedics!I:I="Level 2",1,0))</f>
        <v>0</v>
      </c>
      <c r="F53" s="36" cm="1">
        <f t="array" ref="F53">SUM(IF(Paramedics!I:I="Level 3",1,0))</f>
        <v>0</v>
      </c>
      <c r="G53" s="36" cm="1">
        <f t="array" ref="G53">SUM(IF(Paramedics!I:I="Level 4",1,0))</f>
        <v>0</v>
      </c>
      <c r="H53" s="36" cm="1">
        <f t="array" ref="H53">SUM(IF(Paramedics!I:I="Level 5",1,0))</f>
        <v>0</v>
      </c>
      <c r="I53" s="36" cm="1">
        <f t="array" ref="I53">SUM(IF(Paramedics!I:I="Level 6",1,0))</f>
        <v>0</v>
      </c>
      <c r="J53" s="36" cm="1">
        <f t="array" ref="J53">SUM(IF(Paramedics!I:I="Level 7",1,0))</f>
        <v>0</v>
      </c>
      <c r="K53" s="36" cm="1">
        <f t="array" ref="K53">SUM(IF(Paramedics!I:I="Level 8",1,0))</f>
        <v>0</v>
      </c>
      <c r="L53" s="36" cm="1">
        <f t="array" ref="L53">SUM(IF(Paramedics!I:I="Other",1,0))</f>
        <v>0</v>
      </c>
      <c r="M53" s="36">
        <f t="shared" si="16"/>
        <v>0</v>
      </c>
    </row>
    <row r="54" spans="2:13">
      <c r="B54" s="35" t="s">
        <v>132</v>
      </c>
      <c r="C54" s="36" cm="1">
        <f t="array" ref="C54">SUM(IF(Physiotherapy!I:I="Entry Level",1,0))</f>
        <v>0</v>
      </c>
      <c r="D54" s="36" cm="1">
        <f t="array" ref="D54">SUM(IF(Physiotherapy!I:I="Level 1",1,0))</f>
        <v>0</v>
      </c>
      <c r="E54" s="36" cm="1">
        <f t="array" ref="E54">SUM(IF(Physiotherapy!I:I="Level 2",1,0))</f>
        <v>0</v>
      </c>
      <c r="F54" s="36" cm="1">
        <f t="array" ref="F54">SUM(IF(Physiotherapy!I:I="Level 3",1,0))</f>
        <v>0</v>
      </c>
      <c r="G54" s="36" cm="1">
        <f t="array" ref="G54">SUM(IF(Physiotherapy!I:I="Level 4",1,0))</f>
        <v>0</v>
      </c>
      <c r="H54" s="36" cm="1">
        <f t="array" ref="H54">SUM(IF(Physiotherapy!I:I="Level 5",1,0))</f>
        <v>0</v>
      </c>
      <c r="I54" s="36" cm="1">
        <f t="array" ref="I54">SUM(IF(Physiotherapy!I:I="Level 6",1,0))</f>
        <v>0</v>
      </c>
      <c r="J54" s="36" cm="1">
        <f t="array" ref="J54">SUM(IF(Physiotherapy!I:I="Level 7",1,0))</f>
        <v>0</v>
      </c>
      <c r="K54" s="36" cm="1">
        <f t="array" ref="K54">SUM(IF(Physiotherapy!I:I="Level 8",1,0))</f>
        <v>0</v>
      </c>
      <c r="L54" s="36" cm="1">
        <f t="array" ref="L54">SUM(IF(Physiotherapy!I:I="Other",1,0))</f>
        <v>0</v>
      </c>
      <c r="M54" s="36">
        <f t="shared" si="16"/>
        <v>0</v>
      </c>
    </row>
    <row r="55" spans="2:13">
      <c r="B55" s="35" t="s">
        <v>133</v>
      </c>
      <c r="C55" s="36" cm="1">
        <f t="array" ref="C55">SUM(IF(Podiatry!I:I="Entry Level",1,0))</f>
        <v>0</v>
      </c>
      <c r="D55" s="36" cm="1">
        <f t="array" ref="D55">SUM(IF(Podiatry!I:I="Level 1",1,0))</f>
        <v>0</v>
      </c>
      <c r="E55" s="36" cm="1">
        <f t="array" ref="E55">SUM(IF(Podiatry!I:I="Level 2",1,0))</f>
        <v>0</v>
      </c>
      <c r="F55" s="36" cm="1">
        <f t="array" ref="F55">SUM(IF(Podiatry!I:I="Level 3",1,0))</f>
        <v>0</v>
      </c>
      <c r="G55" s="36" cm="1">
        <f t="array" ref="G55">SUM(IF(Podiatry!I:I="Level 4",1,0))</f>
        <v>0</v>
      </c>
      <c r="H55" s="36" cm="1">
        <f t="array" ref="H55">SUM(IF(Podiatry!I:I="Level 5",1,0))</f>
        <v>0</v>
      </c>
      <c r="I55" s="36" cm="1">
        <f t="array" ref="I55">SUM(IF(Podiatry!I:I="Level 6",1,0))</f>
        <v>0</v>
      </c>
      <c r="J55" s="36" cm="1">
        <f t="array" ref="J55">SUM(IF(Podiatry!I:I="Level 7",1,0))</f>
        <v>0</v>
      </c>
      <c r="K55" s="36" cm="1">
        <f t="array" ref="K55">SUM(IF(Podiatry!I:I="Level 8",1,0))</f>
        <v>0</v>
      </c>
      <c r="L55" s="36" cm="1">
        <f t="array" ref="L55">SUM(IF(Podiatry!I:I="Other",1,0))</f>
        <v>0</v>
      </c>
      <c r="M55" s="36">
        <f t="shared" si="16"/>
        <v>0</v>
      </c>
    </row>
    <row r="56" spans="2:13">
      <c r="B56" s="35" t="s">
        <v>134</v>
      </c>
      <c r="C56" s="36" cm="1">
        <f t="array" ref="C56">SUM(IF('Prosthetics and Orthotics'!I:I="Entry Level",1,0))</f>
        <v>0</v>
      </c>
      <c r="D56" s="36" cm="1">
        <f t="array" ref="D56">SUM(IF('Prosthetics and Orthotics'!I:I="Level 1",1,0))</f>
        <v>0</v>
      </c>
      <c r="E56" s="36" cm="1">
        <f t="array" ref="E56">SUM(IF('Prosthetics and Orthotics'!I:I="Level 2",1,0))</f>
        <v>0</v>
      </c>
      <c r="F56" s="36" cm="1">
        <f t="array" ref="F56">SUM(IF('Prosthetics and Orthotics'!I:I="Level 3",1,0))</f>
        <v>0</v>
      </c>
      <c r="G56" s="36" cm="1">
        <f t="array" ref="G56">SUM(IF('Prosthetics and Orthotics'!I:I="Level 4",1,0))</f>
        <v>0</v>
      </c>
      <c r="H56" s="36" cm="1">
        <f t="array" ref="H56">SUM(IF('Prosthetics and Orthotics'!I:I="Level 5",1,0))</f>
        <v>0</v>
      </c>
      <c r="I56" s="36" cm="1">
        <f t="array" ref="I56">SUM(IF('Prosthetics and Orthotics'!I:I="Level 6",1,0))</f>
        <v>0</v>
      </c>
      <c r="J56" s="36" cm="1">
        <f t="array" ref="J56">SUM(IF('Prosthetics and Orthotics'!I:I="Level 7",1,0))</f>
        <v>0</v>
      </c>
      <c r="K56" s="36" cm="1">
        <f t="array" ref="K56">SUM(IF('Prosthetics and Orthotics'!I:I="Level 8",1,0))</f>
        <v>0</v>
      </c>
      <c r="L56" s="36" cm="1">
        <f t="array" ref="L56">SUM(IF('Prosthetics and Orthotics'!I:I="Other",1,0))</f>
        <v>0</v>
      </c>
      <c r="M56" s="36">
        <f t="shared" si="16"/>
        <v>0</v>
      </c>
    </row>
    <row r="57" spans="2:13">
      <c r="B57" s="35" t="s">
        <v>135</v>
      </c>
      <c r="C57" s="36" cm="1">
        <f t="array" ref="C57">SUM(IF('Radiography - Diagnostic'!I:I="Entry Level",1,0))</f>
        <v>0</v>
      </c>
      <c r="D57" s="36" cm="1">
        <f t="array" ref="D57">SUM(IF('Radiography - Diagnostic'!I:I="Level 1",1,0))</f>
        <v>0</v>
      </c>
      <c r="E57" s="36" cm="1">
        <f t="array" ref="E57">SUM(IF('Radiography - Diagnostic'!I:I="Level 2",1,0))</f>
        <v>0</v>
      </c>
      <c r="F57" s="36" cm="1">
        <f t="array" ref="F57">SUM(IF('Radiography - Diagnostic'!I:I="Level 3",1,0))</f>
        <v>0</v>
      </c>
      <c r="G57" s="36" cm="1">
        <f t="array" ref="G57">SUM(IF('Radiography - Diagnostic'!I:I="Level 4",1,0))</f>
        <v>0</v>
      </c>
      <c r="H57" s="36" cm="1">
        <f t="array" ref="H57">SUM(IF('Radiography - Diagnostic'!I:I="Level 5",1,0))</f>
        <v>0</v>
      </c>
      <c r="I57" s="36" cm="1">
        <f t="array" ref="I57">SUM(IF('Radiography - Diagnostic'!I:I="Level 6",1,0))</f>
        <v>0</v>
      </c>
      <c r="J57" s="36" cm="1">
        <f t="array" ref="J57">SUM(IF('Radiography - Diagnostic'!I:I="Level 7",1,0))</f>
        <v>0</v>
      </c>
      <c r="K57" s="36" cm="1">
        <f t="array" ref="K57">SUM(IF('Radiography - Diagnostic'!I:I="Level 8",1,0))</f>
        <v>0</v>
      </c>
      <c r="L57" s="36" cm="1">
        <f t="array" ref="L57">SUM(IF('Radiography - Diagnostic'!I:I="Other",1,0))</f>
        <v>0</v>
      </c>
      <c r="M57" s="36">
        <f t="shared" si="16"/>
        <v>0</v>
      </c>
    </row>
    <row r="58" spans="2:13">
      <c r="B58" s="35" t="s">
        <v>136</v>
      </c>
      <c r="C58" s="36" cm="1">
        <f t="array" ref="C58">SUM(IF('Radiography - Therapeutic'!I:I="Entry Level",1,0))</f>
        <v>0</v>
      </c>
      <c r="D58" s="36" cm="1">
        <f t="array" ref="D58">SUM(IF('Radiography - Therapeutic'!I:I="Level 1",1,0))</f>
        <v>0</v>
      </c>
      <c r="E58" s="36" cm="1">
        <f t="array" ref="E58">SUM(IF('Radiography - Therapeutic'!I:I="Level 2",1,0))</f>
        <v>0</v>
      </c>
      <c r="F58" s="36" cm="1">
        <f t="array" ref="F58">SUM(IF('Radiography - Therapeutic'!I:I="Level 3",1,0))</f>
        <v>0</v>
      </c>
      <c r="G58" s="36" cm="1">
        <f t="array" ref="G58">SUM(IF('Radiography - Therapeutic'!I:I="Level 4",1,0))</f>
        <v>0</v>
      </c>
      <c r="H58" s="36" cm="1">
        <f t="array" ref="H58">SUM(IF('Radiography - Therapeutic'!I:I="Level 5",1,0))</f>
        <v>0</v>
      </c>
      <c r="I58" s="36" cm="1">
        <f t="array" ref="I58">SUM(IF('Radiography - Therapeutic'!I:I="Level 6",1,0))</f>
        <v>0</v>
      </c>
      <c r="J58" s="36" cm="1">
        <f t="array" ref="J58">SUM(IF('Radiography - Therapeutic'!I:I="Level 7",1,0))</f>
        <v>0</v>
      </c>
      <c r="K58" s="36" cm="1">
        <f t="array" ref="K58">SUM(IF('Radiography - Therapeutic'!I:I="Level 8",1,0))</f>
        <v>0</v>
      </c>
      <c r="L58" s="36" cm="1">
        <f t="array" ref="L58">SUM(IF('Radiography - Therapeutic'!I:I="Other",1,0))</f>
        <v>0</v>
      </c>
      <c r="M58" s="36">
        <f t="shared" si="16"/>
        <v>0</v>
      </c>
    </row>
    <row r="59" spans="2:13">
      <c r="B59" s="35" t="s">
        <v>137</v>
      </c>
      <c r="C59" s="36" cm="1">
        <f t="array" ref="C59">SUM(IF('Speech and Language Therapy'!I:I="Entry Level",1,0))</f>
        <v>0</v>
      </c>
      <c r="D59" s="36" cm="1">
        <f t="array" ref="D59">SUM(IF('Speech and Language Therapy'!I:I="Level 1",1,0))</f>
        <v>0</v>
      </c>
      <c r="E59" s="36" cm="1">
        <f t="array" ref="E59">SUM(IF('Speech and Language Therapy'!I:I="Level 2",1,0))</f>
        <v>0</v>
      </c>
      <c r="F59" s="36" cm="1">
        <f t="array" ref="F59">SUM(IF('Speech and Language Therapy'!I:I="Level 3",1,0))</f>
        <v>0</v>
      </c>
      <c r="G59" s="36" cm="1">
        <f t="array" ref="G59">SUM(IF('Speech and Language Therapy'!I:I="Level 4",1,0))</f>
        <v>0</v>
      </c>
      <c r="H59" s="36" cm="1">
        <f t="array" ref="H59">SUM(IF('Speech and Language Therapy'!I:I="Level 5",1,0))</f>
        <v>0</v>
      </c>
      <c r="I59" s="36" cm="1">
        <f t="array" ref="I59">SUM(IF('Speech and Language Therapy'!I:I="Level 6",1,0))</f>
        <v>0</v>
      </c>
      <c r="J59" s="36" cm="1">
        <f t="array" ref="J59">SUM(IF('Speech and Language Therapy'!I:I="Level 7",1,0))</f>
        <v>0</v>
      </c>
      <c r="K59" s="36" cm="1">
        <f t="array" ref="K59">SUM(IF('Speech and Language Therapy'!I:I="Level 8",1,0))</f>
        <v>0</v>
      </c>
      <c r="L59" s="36" cm="1">
        <f t="array" ref="L59">SUM(IF('Speech and Language Therapy'!I:I="Other",1,0))</f>
        <v>0</v>
      </c>
      <c r="M59" s="36">
        <f t="shared" si="16"/>
        <v>0</v>
      </c>
    </row>
    <row r="61" spans="2:13" s="33" customFormat="1" ht="38.25">
      <c r="C61" s="31" t="s">
        <v>158</v>
      </c>
      <c r="D61" s="31" t="s">
        <v>159</v>
      </c>
      <c r="E61" s="31" t="s">
        <v>160</v>
      </c>
      <c r="F61" s="31" t="s">
        <v>161</v>
      </c>
      <c r="G61" s="31" t="s">
        <v>162</v>
      </c>
      <c r="H61" s="31" t="s">
        <v>163</v>
      </c>
      <c r="I61" s="31" t="s">
        <v>164</v>
      </c>
      <c r="J61" s="31" t="s">
        <v>165</v>
      </c>
      <c r="K61" s="31" t="s">
        <v>166</v>
      </c>
      <c r="L61" s="31" t="s">
        <v>167</v>
      </c>
    </row>
    <row r="62" spans="2:13">
      <c r="B62" s="35" t="s">
        <v>123</v>
      </c>
      <c r="C62" s="37">
        <f>IFERROR(C45/$M45,0)</f>
        <v>0</v>
      </c>
      <c r="D62" s="37">
        <f>IFERROR(D45/$M45,0)</f>
        <v>0</v>
      </c>
      <c r="E62" s="37">
        <f t="shared" ref="E62:L62" si="17">IFERROR(E45/$M45,0)</f>
        <v>0</v>
      </c>
      <c r="F62" s="37">
        <f t="shared" si="17"/>
        <v>0</v>
      </c>
      <c r="G62" s="37">
        <f t="shared" si="17"/>
        <v>0</v>
      </c>
      <c r="H62" s="37">
        <f t="shared" si="17"/>
        <v>0</v>
      </c>
      <c r="I62" s="37">
        <f t="shared" si="17"/>
        <v>0</v>
      </c>
      <c r="J62" s="37">
        <f t="shared" si="17"/>
        <v>0</v>
      </c>
      <c r="K62" s="37">
        <f t="shared" si="17"/>
        <v>0</v>
      </c>
      <c r="L62" s="37">
        <f t="shared" si="17"/>
        <v>0</v>
      </c>
    </row>
    <row r="63" spans="2:13">
      <c r="B63" s="35" t="s">
        <v>124</v>
      </c>
      <c r="C63" s="37">
        <f t="shared" ref="C63" si="18">IFERROR(C46/$M46,0)</f>
        <v>0</v>
      </c>
      <c r="D63" s="37">
        <f t="shared" ref="D63:L63" si="19">IFERROR(D46/$M46,0)</f>
        <v>0</v>
      </c>
      <c r="E63" s="37">
        <f t="shared" si="19"/>
        <v>0</v>
      </c>
      <c r="F63" s="37">
        <f t="shared" si="19"/>
        <v>0</v>
      </c>
      <c r="G63" s="37">
        <f t="shared" si="19"/>
        <v>0</v>
      </c>
      <c r="H63" s="37">
        <f t="shared" si="19"/>
        <v>0</v>
      </c>
      <c r="I63" s="37">
        <f t="shared" si="19"/>
        <v>0</v>
      </c>
      <c r="J63" s="37">
        <f t="shared" si="19"/>
        <v>0</v>
      </c>
      <c r="K63" s="37">
        <f t="shared" si="19"/>
        <v>0</v>
      </c>
      <c r="L63" s="37">
        <f t="shared" si="19"/>
        <v>0</v>
      </c>
    </row>
    <row r="64" spans="2:13">
      <c r="B64" s="35" t="s">
        <v>125</v>
      </c>
      <c r="C64" s="37">
        <f t="shared" ref="C64" si="20">IFERROR(C47/$M47,0)</f>
        <v>0</v>
      </c>
      <c r="D64" s="37">
        <f t="shared" ref="D64:L64" si="21">IFERROR(D47/$M47,0)</f>
        <v>0</v>
      </c>
      <c r="E64" s="37">
        <f t="shared" si="21"/>
        <v>0</v>
      </c>
      <c r="F64" s="37">
        <f t="shared" si="21"/>
        <v>0</v>
      </c>
      <c r="G64" s="37">
        <f t="shared" si="21"/>
        <v>0</v>
      </c>
      <c r="H64" s="37">
        <f t="shared" si="21"/>
        <v>0</v>
      </c>
      <c r="I64" s="37">
        <f t="shared" si="21"/>
        <v>0</v>
      </c>
      <c r="J64" s="37">
        <f t="shared" si="21"/>
        <v>0</v>
      </c>
      <c r="K64" s="37">
        <f t="shared" si="21"/>
        <v>0</v>
      </c>
      <c r="L64" s="37">
        <f t="shared" si="21"/>
        <v>0</v>
      </c>
    </row>
    <row r="65" spans="2:12">
      <c r="B65" s="35" t="s">
        <v>126</v>
      </c>
      <c r="C65" s="37">
        <f t="shared" ref="C65" si="22">IFERROR(C48/$M48,0)</f>
        <v>0</v>
      </c>
      <c r="D65" s="37">
        <f t="shared" ref="D65:L65" si="23">IFERROR(D48/$M48,0)</f>
        <v>0</v>
      </c>
      <c r="E65" s="37">
        <f t="shared" si="23"/>
        <v>0</v>
      </c>
      <c r="F65" s="37">
        <f t="shared" si="23"/>
        <v>0</v>
      </c>
      <c r="G65" s="37">
        <f t="shared" si="23"/>
        <v>0</v>
      </c>
      <c r="H65" s="37">
        <f t="shared" si="23"/>
        <v>0</v>
      </c>
      <c r="I65" s="37">
        <f t="shared" si="23"/>
        <v>0</v>
      </c>
      <c r="J65" s="37">
        <f t="shared" si="23"/>
        <v>0</v>
      </c>
      <c r="K65" s="37">
        <f t="shared" si="23"/>
        <v>0</v>
      </c>
      <c r="L65" s="37">
        <f t="shared" si="23"/>
        <v>0</v>
      </c>
    </row>
    <row r="66" spans="2:12">
      <c r="B66" s="35" t="s">
        <v>127</v>
      </c>
      <c r="C66" s="37">
        <f t="shared" ref="C66" si="24">IFERROR(C49/$M49,0)</f>
        <v>0</v>
      </c>
      <c r="D66" s="37">
        <f t="shared" ref="D66:L66" si="25">IFERROR(D49/$M49,0)</f>
        <v>0</v>
      </c>
      <c r="E66" s="37">
        <f t="shared" si="25"/>
        <v>0</v>
      </c>
      <c r="F66" s="37">
        <f t="shared" si="25"/>
        <v>0</v>
      </c>
      <c r="G66" s="37">
        <f t="shared" si="25"/>
        <v>0</v>
      </c>
      <c r="H66" s="37">
        <f t="shared" si="25"/>
        <v>0</v>
      </c>
      <c r="I66" s="37">
        <f t="shared" si="25"/>
        <v>0</v>
      </c>
      <c r="J66" s="37">
        <f t="shared" si="25"/>
        <v>0</v>
      </c>
      <c r="K66" s="37">
        <f t="shared" si="25"/>
        <v>0</v>
      </c>
      <c r="L66" s="37">
        <f t="shared" si="25"/>
        <v>0</v>
      </c>
    </row>
    <row r="67" spans="2:12">
      <c r="B67" s="35" t="s">
        <v>128</v>
      </c>
      <c r="C67" s="37">
        <f t="shared" ref="C67" si="26">IFERROR(C50/$M50,0)</f>
        <v>0</v>
      </c>
      <c r="D67" s="37">
        <f t="shared" ref="D67:L67" si="27">IFERROR(D50/$M50,0)</f>
        <v>0</v>
      </c>
      <c r="E67" s="37">
        <f t="shared" si="27"/>
        <v>0</v>
      </c>
      <c r="F67" s="37">
        <f t="shared" si="27"/>
        <v>0</v>
      </c>
      <c r="G67" s="37">
        <f t="shared" si="27"/>
        <v>0</v>
      </c>
      <c r="H67" s="37">
        <f t="shared" si="27"/>
        <v>0</v>
      </c>
      <c r="I67" s="37">
        <f t="shared" si="27"/>
        <v>0</v>
      </c>
      <c r="J67" s="37">
        <f t="shared" si="27"/>
        <v>0</v>
      </c>
      <c r="K67" s="37">
        <f t="shared" si="27"/>
        <v>0</v>
      </c>
      <c r="L67" s="37">
        <f t="shared" si="27"/>
        <v>0</v>
      </c>
    </row>
    <row r="68" spans="2:12">
      <c r="B68" s="35" t="s">
        <v>129</v>
      </c>
      <c r="C68" s="37">
        <f t="shared" ref="C68" si="28">IFERROR(C51/$M51,0)</f>
        <v>0</v>
      </c>
      <c r="D68" s="37">
        <f t="shared" ref="D68:L68" si="29">IFERROR(D51/$M51,0)</f>
        <v>0</v>
      </c>
      <c r="E68" s="37">
        <f t="shared" si="29"/>
        <v>0</v>
      </c>
      <c r="F68" s="37">
        <f t="shared" si="29"/>
        <v>0</v>
      </c>
      <c r="G68" s="37">
        <f t="shared" si="29"/>
        <v>0</v>
      </c>
      <c r="H68" s="37">
        <f t="shared" si="29"/>
        <v>0</v>
      </c>
      <c r="I68" s="37">
        <f t="shared" si="29"/>
        <v>0</v>
      </c>
      <c r="J68" s="37">
        <f t="shared" si="29"/>
        <v>0</v>
      </c>
      <c r="K68" s="37">
        <f t="shared" si="29"/>
        <v>0</v>
      </c>
      <c r="L68" s="37">
        <f t="shared" si="29"/>
        <v>0</v>
      </c>
    </row>
    <row r="69" spans="2:12">
      <c r="B69" s="35" t="s">
        <v>130</v>
      </c>
      <c r="C69" s="37">
        <f t="shared" ref="C69" si="30">IFERROR(C52/$M52,0)</f>
        <v>0</v>
      </c>
      <c r="D69" s="37">
        <f t="shared" ref="D69:L69" si="31">IFERROR(D52/$M52,0)</f>
        <v>0</v>
      </c>
      <c r="E69" s="37">
        <f t="shared" si="31"/>
        <v>0</v>
      </c>
      <c r="F69" s="37">
        <f t="shared" si="31"/>
        <v>0</v>
      </c>
      <c r="G69" s="37">
        <f t="shared" si="31"/>
        <v>0</v>
      </c>
      <c r="H69" s="37">
        <f t="shared" si="31"/>
        <v>0</v>
      </c>
      <c r="I69" s="37">
        <f t="shared" si="31"/>
        <v>0</v>
      </c>
      <c r="J69" s="37">
        <f t="shared" si="31"/>
        <v>0</v>
      </c>
      <c r="K69" s="37">
        <f t="shared" si="31"/>
        <v>0</v>
      </c>
      <c r="L69" s="37">
        <f t="shared" si="31"/>
        <v>0</v>
      </c>
    </row>
    <row r="70" spans="2:12">
      <c r="B70" s="35" t="s">
        <v>131</v>
      </c>
      <c r="C70" s="37">
        <f t="shared" ref="C70" si="32">IFERROR(C53/$M53,0)</f>
        <v>0</v>
      </c>
      <c r="D70" s="37">
        <f t="shared" ref="D70:L70" si="33">IFERROR(D53/$M53,0)</f>
        <v>0</v>
      </c>
      <c r="E70" s="37">
        <f t="shared" si="33"/>
        <v>0</v>
      </c>
      <c r="F70" s="37">
        <f t="shared" si="33"/>
        <v>0</v>
      </c>
      <c r="G70" s="37">
        <f t="shared" si="33"/>
        <v>0</v>
      </c>
      <c r="H70" s="37">
        <f t="shared" si="33"/>
        <v>0</v>
      </c>
      <c r="I70" s="37">
        <f t="shared" si="33"/>
        <v>0</v>
      </c>
      <c r="J70" s="37">
        <f t="shared" si="33"/>
        <v>0</v>
      </c>
      <c r="K70" s="37">
        <f t="shared" si="33"/>
        <v>0</v>
      </c>
      <c r="L70" s="37">
        <f t="shared" si="33"/>
        <v>0</v>
      </c>
    </row>
    <row r="71" spans="2:12">
      <c r="B71" s="35" t="s">
        <v>132</v>
      </c>
      <c r="C71" s="37">
        <f t="shared" ref="C71" si="34">IFERROR(C54/$M54,0)</f>
        <v>0</v>
      </c>
      <c r="D71" s="37">
        <f t="shared" ref="D71:L71" si="35">IFERROR(D54/$M54,0)</f>
        <v>0</v>
      </c>
      <c r="E71" s="37">
        <f t="shared" si="35"/>
        <v>0</v>
      </c>
      <c r="F71" s="37">
        <f t="shared" si="35"/>
        <v>0</v>
      </c>
      <c r="G71" s="37">
        <f t="shared" si="35"/>
        <v>0</v>
      </c>
      <c r="H71" s="37">
        <f t="shared" si="35"/>
        <v>0</v>
      </c>
      <c r="I71" s="37">
        <f t="shared" si="35"/>
        <v>0</v>
      </c>
      <c r="J71" s="37">
        <f t="shared" si="35"/>
        <v>0</v>
      </c>
      <c r="K71" s="37">
        <f t="shared" si="35"/>
        <v>0</v>
      </c>
      <c r="L71" s="37">
        <f t="shared" si="35"/>
        <v>0</v>
      </c>
    </row>
    <row r="72" spans="2:12">
      <c r="B72" s="35" t="s">
        <v>133</v>
      </c>
      <c r="C72" s="37">
        <f t="shared" ref="C72" si="36">IFERROR(C55/$M55,0)</f>
        <v>0</v>
      </c>
      <c r="D72" s="37">
        <f t="shared" ref="D72:L72" si="37">IFERROR(D55/$M55,0)</f>
        <v>0</v>
      </c>
      <c r="E72" s="37">
        <f t="shared" si="37"/>
        <v>0</v>
      </c>
      <c r="F72" s="37">
        <f t="shared" si="37"/>
        <v>0</v>
      </c>
      <c r="G72" s="37">
        <f t="shared" si="37"/>
        <v>0</v>
      </c>
      <c r="H72" s="37">
        <f t="shared" si="37"/>
        <v>0</v>
      </c>
      <c r="I72" s="37">
        <f t="shared" si="37"/>
        <v>0</v>
      </c>
      <c r="J72" s="37">
        <f t="shared" si="37"/>
        <v>0</v>
      </c>
      <c r="K72" s="37">
        <f t="shared" si="37"/>
        <v>0</v>
      </c>
      <c r="L72" s="37">
        <f t="shared" si="37"/>
        <v>0</v>
      </c>
    </row>
    <row r="73" spans="2:12">
      <c r="B73" s="35" t="s">
        <v>134</v>
      </c>
      <c r="C73" s="37">
        <f t="shared" ref="C73" si="38">IFERROR(C56/$M56,0)</f>
        <v>0</v>
      </c>
      <c r="D73" s="37">
        <f t="shared" ref="D73:L73" si="39">IFERROR(D56/$M56,0)</f>
        <v>0</v>
      </c>
      <c r="E73" s="37">
        <f t="shared" si="39"/>
        <v>0</v>
      </c>
      <c r="F73" s="37">
        <f t="shared" si="39"/>
        <v>0</v>
      </c>
      <c r="G73" s="37">
        <f t="shared" si="39"/>
        <v>0</v>
      </c>
      <c r="H73" s="37">
        <f t="shared" si="39"/>
        <v>0</v>
      </c>
      <c r="I73" s="37">
        <f t="shared" si="39"/>
        <v>0</v>
      </c>
      <c r="J73" s="37">
        <f t="shared" si="39"/>
        <v>0</v>
      </c>
      <c r="K73" s="37">
        <f t="shared" si="39"/>
        <v>0</v>
      </c>
      <c r="L73" s="37">
        <f t="shared" si="39"/>
        <v>0</v>
      </c>
    </row>
    <row r="74" spans="2:12">
      <c r="B74" s="35" t="s">
        <v>135</v>
      </c>
      <c r="C74" s="37">
        <f t="shared" ref="C74" si="40">IFERROR(C57/$M57,0)</f>
        <v>0</v>
      </c>
      <c r="D74" s="37">
        <f t="shared" ref="D74:L74" si="41">IFERROR(D57/$M57,0)</f>
        <v>0</v>
      </c>
      <c r="E74" s="37">
        <f t="shared" si="41"/>
        <v>0</v>
      </c>
      <c r="F74" s="37">
        <f t="shared" si="41"/>
        <v>0</v>
      </c>
      <c r="G74" s="37">
        <f t="shared" si="41"/>
        <v>0</v>
      </c>
      <c r="H74" s="37">
        <f t="shared" si="41"/>
        <v>0</v>
      </c>
      <c r="I74" s="37">
        <f t="shared" si="41"/>
        <v>0</v>
      </c>
      <c r="J74" s="37">
        <f t="shared" si="41"/>
        <v>0</v>
      </c>
      <c r="K74" s="37">
        <f t="shared" si="41"/>
        <v>0</v>
      </c>
      <c r="L74" s="37">
        <f t="shared" si="41"/>
        <v>0</v>
      </c>
    </row>
    <row r="75" spans="2:12">
      <c r="B75" s="35" t="s">
        <v>136</v>
      </c>
      <c r="C75" s="37">
        <f t="shared" ref="C75" si="42">IFERROR(C58/$M58,0)</f>
        <v>0</v>
      </c>
      <c r="D75" s="37">
        <f t="shared" ref="D75:L75" si="43">IFERROR(D58/$M58,0)</f>
        <v>0</v>
      </c>
      <c r="E75" s="37">
        <f t="shared" si="43"/>
        <v>0</v>
      </c>
      <c r="F75" s="37">
        <f t="shared" si="43"/>
        <v>0</v>
      </c>
      <c r="G75" s="37">
        <f t="shared" si="43"/>
        <v>0</v>
      </c>
      <c r="H75" s="37">
        <f t="shared" si="43"/>
        <v>0</v>
      </c>
      <c r="I75" s="37">
        <f t="shared" si="43"/>
        <v>0</v>
      </c>
      <c r="J75" s="37">
        <f t="shared" si="43"/>
        <v>0</v>
      </c>
      <c r="K75" s="37">
        <f t="shared" si="43"/>
        <v>0</v>
      </c>
      <c r="L75" s="37">
        <f t="shared" si="43"/>
        <v>0</v>
      </c>
    </row>
    <row r="76" spans="2:12">
      <c r="B76" s="35" t="s">
        <v>137</v>
      </c>
      <c r="C76" s="37">
        <f t="shared" ref="C76" si="44">IFERROR(C59/$M59,0)</f>
        <v>0</v>
      </c>
      <c r="D76" s="37">
        <f t="shared" ref="D76:L76" si="45">IFERROR(D59/$M59,0)</f>
        <v>0</v>
      </c>
      <c r="E76" s="37">
        <f t="shared" si="45"/>
        <v>0</v>
      </c>
      <c r="F76" s="37">
        <f t="shared" si="45"/>
        <v>0</v>
      </c>
      <c r="G76" s="37">
        <f t="shared" si="45"/>
        <v>0</v>
      </c>
      <c r="H76" s="37">
        <f t="shared" si="45"/>
        <v>0</v>
      </c>
      <c r="I76" s="37">
        <f t="shared" si="45"/>
        <v>0</v>
      </c>
      <c r="J76" s="37">
        <f t="shared" si="45"/>
        <v>0</v>
      </c>
      <c r="K76" s="37">
        <f t="shared" si="45"/>
        <v>0</v>
      </c>
      <c r="L76" s="37">
        <f t="shared" si="45"/>
        <v>0</v>
      </c>
    </row>
  </sheetData>
  <sheetProtection formatCells="0" formatColumns="0" formatRows="0" insertColumns="0" insertRows="0" insertHyperlinks="0" deleteColumns="0" deleteRows="0" selectLockedCells="1" sort="0" autoFilter="0" pivotTables="0"/>
  <mergeCells count="1">
    <mergeCell ref="B2:M8"/>
  </mergeCells>
  <phoneticPr fontId="10"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5BD5-C98B-48D4-984C-3579BB4C8B97}">
  <dimension ref="B1:K603"/>
  <sheetViews>
    <sheetView showGridLines="0" workbookViewId="0">
      <pane xSplit="5" ySplit="3" topLeftCell="F4" activePane="bottomRight" state="frozen"/>
      <selection pane="bottomRight" activeCell="B1" sqref="B1"/>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0"/>
      <c r="G5" s="10"/>
      <c r="H5" s="10"/>
      <c r="I5" s="10"/>
      <c r="J5" s="10"/>
      <c r="K5" s="12"/>
    </row>
    <row r="6" spans="2:11">
      <c r="B6" s="9"/>
      <c r="C6" s="10"/>
      <c r="D6" s="10"/>
      <c r="E6" s="11"/>
      <c r="F6" s="10"/>
      <c r="G6" s="10"/>
      <c r="H6" s="10"/>
      <c r="I6" s="10"/>
      <c r="J6" s="10"/>
      <c r="K6" s="12"/>
    </row>
    <row r="7" spans="2:11">
      <c r="B7" s="9"/>
      <c r="C7" s="10"/>
      <c r="D7" s="10"/>
      <c r="E7" s="11"/>
      <c r="F7" s="10"/>
      <c r="G7" s="10"/>
      <c r="H7" s="10"/>
      <c r="I7" s="10"/>
      <c r="J7" s="10"/>
      <c r="K7" s="12"/>
    </row>
    <row r="8" spans="2:11">
      <c r="B8" s="9"/>
      <c r="C8" s="10"/>
      <c r="D8" s="10"/>
      <c r="E8" s="11"/>
      <c r="F8" s="10"/>
      <c r="G8" s="10"/>
      <c r="H8" s="10"/>
      <c r="I8" s="10"/>
      <c r="J8" s="10"/>
      <c r="K8" s="12"/>
    </row>
    <row r="9" spans="2:11">
      <c r="B9" s="9"/>
      <c r="C9" s="10"/>
      <c r="D9" s="10"/>
      <c r="E9" s="11"/>
      <c r="F9" s="10"/>
      <c r="G9" s="10"/>
      <c r="H9" s="10"/>
      <c r="I9" s="10"/>
      <c r="J9" s="10"/>
      <c r="K9" s="12"/>
    </row>
    <row r="10" spans="2:11">
      <c r="B10" s="9"/>
      <c r="C10" s="10"/>
      <c r="D10" s="10"/>
      <c r="E10" s="11"/>
      <c r="F10" s="10"/>
      <c r="G10" s="10"/>
      <c r="H10" s="10"/>
      <c r="I10" s="10"/>
      <c r="J10" s="10"/>
      <c r="K10" s="12"/>
    </row>
    <row r="11" spans="2:11">
      <c r="B11" s="9"/>
      <c r="C11" s="10"/>
      <c r="D11" s="10"/>
      <c r="E11" s="11"/>
      <c r="F11" s="10"/>
      <c r="G11" s="10"/>
      <c r="H11" s="10"/>
      <c r="I11" s="10"/>
      <c r="J11" s="10"/>
      <c r="K11" s="12"/>
    </row>
    <row r="12" spans="2:11">
      <c r="B12" s="9"/>
      <c r="C12" s="10"/>
      <c r="D12" s="10"/>
      <c r="E12" s="11"/>
      <c r="F12" s="10"/>
      <c r="G12" s="10"/>
      <c r="H12" s="10"/>
      <c r="I12" s="10"/>
      <c r="J12" s="10"/>
      <c r="K12" s="12"/>
    </row>
    <row r="13" spans="2:11">
      <c r="B13" s="9"/>
      <c r="C13" s="10"/>
      <c r="D13" s="10"/>
      <c r="E13" s="11"/>
      <c r="F13" s="10"/>
      <c r="G13" s="10"/>
      <c r="H13" s="10"/>
      <c r="I13" s="10"/>
      <c r="J13" s="10"/>
      <c r="K13" s="12"/>
    </row>
    <row r="14" spans="2:11">
      <c r="B14" s="9"/>
      <c r="C14" s="10"/>
      <c r="D14" s="10"/>
      <c r="E14" s="11"/>
      <c r="F14" s="10"/>
      <c r="G14" s="10"/>
      <c r="H14" s="10"/>
      <c r="I14" s="10"/>
      <c r="J14" s="10"/>
      <c r="K14" s="12"/>
    </row>
    <row r="15" spans="2:11">
      <c r="B15" s="9"/>
      <c r="C15" s="10"/>
      <c r="D15" s="10"/>
      <c r="E15" s="11"/>
      <c r="F15" s="10"/>
      <c r="G15" s="10"/>
      <c r="H15" s="10"/>
      <c r="I15" s="10"/>
      <c r="J15" s="10"/>
      <c r="K15" s="12"/>
    </row>
    <row r="16" spans="2:11">
      <c r="B16" s="9"/>
      <c r="C16" s="10"/>
      <c r="D16" s="10"/>
      <c r="E16" s="11"/>
      <c r="F16" s="10"/>
      <c r="G16" s="10"/>
      <c r="H16" s="10"/>
      <c r="I16" s="10"/>
      <c r="J16" s="10"/>
      <c r="K16" s="12"/>
    </row>
    <row r="17" spans="2:11">
      <c r="B17" s="9"/>
      <c r="C17" s="10"/>
      <c r="D17" s="10"/>
      <c r="E17" s="11"/>
      <c r="F17" s="10"/>
      <c r="G17" s="10"/>
      <c r="H17" s="10"/>
      <c r="I17" s="10"/>
      <c r="J17" s="10"/>
      <c r="K17" s="12"/>
    </row>
    <row r="18" spans="2:11">
      <c r="B18" s="9"/>
      <c r="C18" s="10"/>
      <c r="D18" s="10"/>
      <c r="E18" s="11"/>
      <c r="F18" s="10"/>
      <c r="G18" s="10"/>
      <c r="H18" s="10"/>
      <c r="I18" s="10"/>
      <c r="J18" s="10"/>
      <c r="K18" s="12"/>
    </row>
    <row r="19" spans="2:11">
      <c r="B19" s="9"/>
      <c r="C19" s="10"/>
      <c r="D19" s="10"/>
      <c r="E19" s="11"/>
      <c r="F19" s="10"/>
      <c r="G19" s="10"/>
      <c r="H19" s="10"/>
      <c r="I19" s="10"/>
      <c r="J19" s="10"/>
      <c r="K19" s="12"/>
    </row>
    <row r="20" spans="2:11">
      <c r="B20" s="9"/>
      <c r="C20" s="10"/>
      <c r="D20" s="10"/>
      <c r="E20" s="11"/>
      <c r="F20" s="10"/>
      <c r="G20" s="10"/>
      <c r="H20" s="10"/>
      <c r="I20" s="10"/>
      <c r="J20" s="10"/>
      <c r="K20" s="12"/>
    </row>
    <row r="21" spans="2:11">
      <c r="B21" s="9"/>
      <c r="C21" s="10"/>
      <c r="D21" s="10"/>
      <c r="E21" s="11"/>
      <c r="F21" s="10"/>
      <c r="G21" s="10"/>
      <c r="H21" s="10"/>
      <c r="I21" s="10"/>
      <c r="J21" s="10"/>
      <c r="K21" s="12"/>
    </row>
    <row r="22" spans="2:11">
      <c r="B22" s="9"/>
      <c r="C22" s="10"/>
      <c r="D22" s="10"/>
      <c r="E22" s="11"/>
      <c r="F22" s="10"/>
      <c r="G22" s="10"/>
      <c r="H22" s="10"/>
      <c r="I22" s="10"/>
      <c r="J22" s="10"/>
      <c r="K22" s="12"/>
    </row>
    <row r="23" spans="2:11">
      <c r="B23" s="9"/>
      <c r="C23" s="10"/>
      <c r="D23" s="10"/>
      <c r="E23" s="11"/>
      <c r="F23" s="10"/>
      <c r="G23" s="10"/>
      <c r="H23" s="10"/>
      <c r="I23" s="10"/>
      <c r="J23" s="10"/>
      <c r="K23" s="12"/>
    </row>
    <row r="24" spans="2:11">
      <c r="B24" s="9"/>
      <c r="C24" s="10"/>
      <c r="D24" s="10"/>
      <c r="E24" s="11"/>
      <c r="F24" s="10"/>
      <c r="G24" s="10"/>
      <c r="H24" s="10"/>
      <c r="I24" s="10"/>
      <c r="J24" s="10"/>
      <c r="K24" s="12"/>
    </row>
    <row r="25" spans="2:11">
      <c r="B25" s="9"/>
      <c r="C25" s="10"/>
      <c r="D25" s="10"/>
      <c r="E25" s="11"/>
      <c r="F25" s="10"/>
      <c r="G25" s="10"/>
      <c r="H25" s="10"/>
      <c r="I25" s="10"/>
      <c r="J25" s="10"/>
      <c r="K25" s="12"/>
    </row>
    <row r="26" spans="2:11">
      <c r="B26" s="9"/>
      <c r="C26" s="10"/>
      <c r="D26" s="10"/>
      <c r="E26" s="11"/>
      <c r="F26" s="10"/>
      <c r="G26" s="10"/>
      <c r="H26" s="10"/>
      <c r="I26" s="10"/>
      <c r="J26" s="10"/>
      <c r="K26" s="12"/>
    </row>
    <row r="27" spans="2:11">
      <c r="B27" s="9"/>
      <c r="C27" s="10"/>
      <c r="D27" s="10"/>
      <c r="E27" s="11"/>
      <c r="F27" s="10"/>
      <c r="G27" s="10"/>
      <c r="H27" s="10"/>
      <c r="I27" s="10"/>
      <c r="J27" s="10"/>
      <c r="K27" s="12"/>
    </row>
    <row r="28" spans="2:11">
      <c r="B28" s="9"/>
      <c r="C28" s="10"/>
      <c r="D28" s="10"/>
      <c r="E28" s="11"/>
      <c r="F28" s="10"/>
      <c r="G28" s="10"/>
      <c r="H28" s="10"/>
      <c r="I28" s="10"/>
      <c r="J28" s="10"/>
      <c r="K28" s="12"/>
    </row>
    <row r="29" spans="2:11">
      <c r="B29" s="9"/>
      <c r="C29" s="10"/>
      <c r="D29" s="10"/>
      <c r="E29" s="11"/>
      <c r="F29" s="10"/>
      <c r="G29" s="10"/>
      <c r="H29" s="10"/>
      <c r="I29" s="10"/>
      <c r="J29" s="10"/>
      <c r="K29" s="12"/>
    </row>
    <row r="30" spans="2:11">
      <c r="B30" s="9"/>
      <c r="C30" s="10"/>
      <c r="D30" s="10"/>
      <c r="E30" s="11"/>
      <c r="F30" s="10"/>
      <c r="G30" s="10"/>
      <c r="H30" s="10"/>
      <c r="I30" s="10"/>
      <c r="J30" s="10"/>
      <c r="K30" s="12"/>
    </row>
    <row r="31" spans="2:11">
      <c r="B31" s="9"/>
      <c r="C31" s="10"/>
      <c r="D31" s="10"/>
      <c r="E31" s="11"/>
      <c r="F31" s="10"/>
      <c r="G31" s="10"/>
      <c r="H31" s="10"/>
      <c r="I31" s="10"/>
      <c r="J31" s="10"/>
      <c r="K31" s="12"/>
    </row>
    <row r="32" spans="2:11">
      <c r="B32" s="9"/>
      <c r="C32" s="10"/>
      <c r="D32" s="10"/>
      <c r="E32" s="11"/>
      <c r="F32" s="10"/>
      <c r="G32" s="10"/>
      <c r="H32" s="10"/>
      <c r="I32" s="10"/>
      <c r="J32" s="10"/>
      <c r="K32" s="12"/>
    </row>
    <row r="33" spans="2:11">
      <c r="B33" s="9"/>
      <c r="C33" s="10"/>
      <c r="D33" s="10"/>
      <c r="E33" s="11"/>
      <c r="F33" s="10"/>
      <c r="G33" s="10"/>
      <c r="H33" s="10"/>
      <c r="I33" s="10"/>
      <c r="J33" s="10"/>
      <c r="K33" s="12"/>
    </row>
    <row r="34" spans="2:11">
      <c r="B34" s="9"/>
      <c r="C34" s="10"/>
      <c r="D34" s="10"/>
      <c r="E34" s="11"/>
      <c r="F34" s="10"/>
      <c r="G34" s="10"/>
      <c r="H34" s="10"/>
      <c r="I34" s="10"/>
      <c r="J34" s="10"/>
      <c r="K34" s="12"/>
    </row>
    <row r="35" spans="2:11">
      <c r="B35" s="9"/>
      <c r="C35" s="10"/>
      <c r="D35" s="10"/>
      <c r="E35" s="11"/>
      <c r="F35" s="10"/>
      <c r="G35" s="10"/>
      <c r="H35" s="10"/>
      <c r="I35" s="10"/>
      <c r="J35" s="10"/>
      <c r="K35" s="12"/>
    </row>
    <row r="36" spans="2:11">
      <c r="B36" s="9"/>
      <c r="C36" s="10"/>
      <c r="D36" s="10"/>
      <c r="E36" s="11"/>
      <c r="F36" s="10"/>
      <c r="G36" s="10"/>
      <c r="H36" s="10"/>
      <c r="I36" s="10"/>
      <c r="J36" s="10"/>
      <c r="K36" s="12"/>
    </row>
    <row r="37" spans="2:11">
      <c r="B37" s="9"/>
      <c r="C37" s="10"/>
      <c r="D37" s="10"/>
      <c r="E37" s="11"/>
      <c r="F37" s="10"/>
      <c r="G37" s="10"/>
      <c r="H37" s="10"/>
      <c r="I37" s="10"/>
      <c r="J37" s="10"/>
      <c r="K37" s="12"/>
    </row>
    <row r="38" spans="2:11">
      <c r="B38" s="9"/>
      <c r="C38" s="10"/>
      <c r="D38" s="10"/>
      <c r="E38" s="11"/>
      <c r="F38" s="10"/>
      <c r="G38" s="10"/>
      <c r="H38" s="10"/>
      <c r="I38" s="10"/>
      <c r="J38" s="10"/>
      <c r="K38" s="12"/>
    </row>
    <row r="39" spans="2:11">
      <c r="B39" s="9"/>
      <c r="C39" s="10"/>
      <c r="D39" s="10"/>
      <c r="E39" s="11"/>
      <c r="F39" s="10"/>
      <c r="G39" s="10"/>
      <c r="H39" s="10"/>
      <c r="I39" s="10"/>
      <c r="J39" s="10"/>
      <c r="K39" s="12"/>
    </row>
    <row r="40" spans="2:11">
      <c r="B40" s="9"/>
      <c r="C40" s="10"/>
      <c r="D40" s="10"/>
      <c r="E40" s="11"/>
      <c r="F40" s="10"/>
      <c r="G40" s="10"/>
      <c r="H40" s="10"/>
      <c r="I40" s="10"/>
      <c r="J40" s="10"/>
      <c r="K40" s="12"/>
    </row>
    <row r="41" spans="2:11">
      <c r="B41" s="9"/>
      <c r="C41" s="10"/>
      <c r="D41" s="10"/>
      <c r="E41" s="11"/>
      <c r="F41" s="10"/>
      <c r="G41" s="10"/>
      <c r="H41" s="10"/>
      <c r="I41" s="10"/>
      <c r="J41" s="10"/>
      <c r="K41" s="12"/>
    </row>
    <row r="42" spans="2:11">
      <c r="B42" s="9"/>
      <c r="C42" s="10"/>
      <c r="D42" s="10"/>
      <c r="E42" s="11"/>
      <c r="F42" s="10"/>
      <c r="G42" s="10"/>
      <c r="H42" s="10"/>
      <c r="I42" s="10"/>
      <c r="J42" s="10"/>
      <c r="K42" s="12"/>
    </row>
    <row r="43" spans="2:11">
      <c r="B43" s="9"/>
      <c r="C43" s="10"/>
      <c r="D43" s="10"/>
      <c r="E43" s="11"/>
      <c r="F43" s="10"/>
      <c r="G43" s="10"/>
      <c r="H43" s="10"/>
      <c r="I43" s="10"/>
      <c r="J43" s="10"/>
      <c r="K43" s="12"/>
    </row>
    <row r="44" spans="2:11">
      <c r="B44" s="9"/>
      <c r="C44" s="10"/>
      <c r="D44" s="10"/>
      <c r="E44" s="11"/>
      <c r="F44" s="10"/>
      <c r="G44" s="10"/>
      <c r="H44" s="10"/>
      <c r="I44" s="10"/>
      <c r="J44" s="10"/>
      <c r="K44" s="12"/>
    </row>
    <row r="45" spans="2:11">
      <c r="B45" s="9"/>
      <c r="C45" s="10"/>
      <c r="D45" s="10"/>
      <c r="E45" s="11"/>
      <c r="F45" s="10"/>
      <c r="G45" s="10"/>
      <c r="H45" s="10"/>
      <c r="I45" s="10"/>
      <c r="J45" s="10"/>
      <c r="K45" s="12"/>
    </row>
    <row r="46" spans="2:11">
      <c r="B46" s="9"/>
      <c r="C46" s="10"/>
      <c r="D46" s="10"/>
      <c r="E46" s="11"/>
      <c r="F46" s="10"/>
      <c r="G46" s="10"/>
      <c r="H46" s="10"/>
      <c r="I46" s="10"/>
      <c r="J46" s="10"/>
      <c r="K46" s="12"/>
    </row>
    <row r="47" spans="2:11">
      <c r="B47" s="9"/>
      <c r="C47" s="10"/>
      <c r="D47" s="10"/>
      <c r="E47" s="11"/>
      <c r="F47" s="10"/>
      <c r="G47" s="10"/>
      <c r="H47" s="10"/>
      <c r="I47" s="10"/>
      <c r="J47" s="10"/>
      <c r="K47" s="12"/>
    </row>
    <row r="48" spans="2:11">
      <c r="B48" s="9"/>
      <c r="C48" s="10"/>
      <c r="D48" s="10"/>
      <c r="E48" s="11"/>
      <c r="F48" s="10"/>
      <c r="G48" s="10"/>
      <c r="H48" s="10"/>
      <c r="I48" s="10"/>
      <c r="J48" s="10"/>
      <c r="K48" s="12"/>
    </row>
    <row r="49" spans="2:11">
      <c r="B49" s="9"/>
      <c r="C49" s="10"/>
      <c r="D49" s="10"/>
      <c r="E49" s="11"/>
      <c r="F49" s="10"/>
      <c r="G49" s="10"/>
      <c r="H49" s="10"/>
      <c r="I49" s="10"/>
      <c r="J49" s="10"/>
      <c r="K49" s="12"/>
    </row>
    <row r="50" spans="2:11">
      <c r="B50" s="9"/>
      <c r="C50" s="10"/>
      <c r="D50" s="10"/>
      <c r="E50" s="11"/>
      <c r="F50" s="10"/>
      <c r="G50" s="10"/>
      <c r="H50" s="10"/>
      <c r="I50" s="10"/>
      <c r="J50" s="10"/>
      <c r="K50" s="12"/>
    </row>
    <row r="51" spans="2:11">
      <c r="B51" s="9"/>
      <c r="C51" s="10"/>
      <c r="D51" s="10"/>
      <c r="E51" s="11"/>
      <c r="F51" s="10"/>
      <c r="G51" s="10"/>
      <c r="H51" s="10"/>
      <c r="I51" s="10"/>
      <c r="J51" s="10"/>
      <c r="K51" s="12"/>
    </row>
    <row r="52" spans="2:11">
      <c r="B52" s="9"/>
      <c r="C52" s="10"/>
      <c r="D52" s="10"/>
      <c r="E52" s="11"/>
      <c r="F52" s="10"/>
      <c r="G52" s="10"/>
      <c r="H52" s="10"/>
      <c r="I52" s="10"/>
      <c r="J52" s="10"/>
      <c r="K52" s="12"/>
    </row>
    <row r="53" spans="2:11">
      <c r="B53" s="9"/>
      <c r="C53" s="10"/>
      <c r="D53" s="10"/>
      <c r="E53" s="11"/>
      <c r="F53" s="10"/>
      <c r="G53" s="10"/>
      <c r="H53" s="10"/>
      <c r="I53" s="10"/>
      <c r="J53" s="10"/>
      <c r="K53" s="12"/>
    </row>
    <row r="54" spans="2:11">
      <c r="B54" s="9"/>
      <c r="C54" s="10"/>
      <c r="D54" s="10"/>
      <c r="E54" s="11"/>
      <c r="F54" s="10"/>
      <c r="G54" s="10"/>
      <c r="H54" s="10"/>
      <c r="I54" s="10"/>
      <c r="J54" s="10"/>
      <c r="K54" s="12"/>
    </row>
    <row r="55" spans="2:11">
      <c r="B55" s="9"/>
      <c r="C55" s="10"/>
      <c r="D55" s="10"/>
      <c r="E55" s="11"/>
      <c r="F55" s="10"/>
      <c r="G55" s="10"/>
      <c r="H55" s="10"/>
      <c r="I55" s="10"/>
      <c r="J55" s="10"/>
      <c r="K55" s="12"/>
    </row>
    <row r="56" spans="2:11">
      <c r="B56" s="9"/>
      <c r="C56" s="10"/>
      <c r="D56" s="10"/>
      <c r="E56" s="11"/>
      <c r="F56" s="10"/>
      <c r="G56" s="10"/>
      <c r="H56" s="10"/>
      <c r="I56" s="10"/>
      <c r="J56" s="10"/>
      <c r="K56" s="12"/>
    </row>
    <row r="57" spans="2:11">
      <c r="B57" s="9"/>
      <c r="C57" s="10"/>
      <c r="D57" s="10"/>
      <c r="E57" s="11"/>
      <c r="F57" s="10"/>
      <c r="G57" s="10"/>
      <c r="H57" s="10"/>
      <c r="I57" s="10"/>
      <c r="J57" s="10"/>
      <c r="K57" s="12"/>
    </row>
    <row r="58" spans="2:11">
      <c r="B58" s="9"/>
      <c r="C58" s="10"/>
      <c r="D58" s="10"/>
      <c r="E58" s="11"/>
      <c r="F58" s="10"/>
      <c r="G58" s="10"/>
      <c r="H58" s="10"/>
      <c r="I58" s="10"/>
      <c r="J58" s="10"/>
      <c r="K58" s="12"/>
    </row>
    <row r="59" spans="2:11">
      <c r="B59" s="9"/>
      <c r="C59" s="10"/>
      <c r="D59" s="10"/>
      <c r="E59" s="11"/>
      <c r="F59" s="10"/>
      <c r="G59" s="10"/>
      <c r="H59" s="10"/>
      <c r="I59" s="10"/>
      <c r="J59" s="10"/>
      <c r="K59" s="12"/>
    </row>
    <row r="60" spans="2:11">
      <c r="B60" s="9"/>
      <c r="C60" s="10"/>
      <c r="D60" s="10"/>
      <c r="E60" s="11"/>
      <c r="F60" s="10"/>
      <c r="G60" s="10"/>
      <c r="H60" s="10"/>
      <c r="I60" s="10"/>
      <c r="J60" s="10"/>
      <c r="K60" s="12"/>
    </row>
    <row r="61" spans="2:11">
      <c r="B61" s="9"/>
      <c r="C61" s="10"/>
      <c r="D61" s="10"/>
      <c r="E61" s="11"/>
      <c r="F61" s="10"/>
      <c r="G61" s="10"/>
      <c r="H61" s="10"/>
      <c r="I61" s="10"/>
      <c r="J61" s="10"/>
      <c r="K61" s="12"/>
    </row>
    <row r="62" spans="2:11">
      <c r="B62" s="9"/>
      <c r="C62" s="10"/>
      <c r="D62" s="10"/>
      <c r="E62" s="11"/>
      <c r="F62" s="10"/>
      <c r="G62" s="10"/>
      <c r="H62" s="10"/>
      <c r="I62" s="10"/>
      <c r="J62" s="10"/>
      <c r="K62" s="12"/>
    </row>
    <row r="63" spans="2:11">
      <c r="B63" s="9"/>
      <c r="C63" s="10"/>
      <c r="D63" s="10"/>
      <c r="E63" s="11"/>
      <c r="F63" s="10"/>
      <c r="G63" s="10"/>
      <c r="H63" s="10"/>
      <c r="I63" s="10"/>
      <c r="J63" s="10"/>
      <c r="K63" s="12"/>
    </row>
    <row r="64" spans="2:11">
      <c r="B64" s="9"/>
      <c r="C64" s="10"/>
      <c r="D64" s="10"/>
      <c r="E64" s="11"/>
      <c r="F64" s="10"/>
      <c r="G64" s="10"/>
      <c r="H64" s="10"/>
      <c r="I64" s="10"/>
      <c r="J64" s="10"/>
      <c r="K64" s="12"/>
    </row>
    <row r="65" spans="2:11">
      <c r="B65" s="9"/>
      <c r="C65" s="10"/>
      <c r="D65" s="10"/>
      <c r="E65" s="11"/>
      <c r="F65" s="10"/>
      <c r="G65" s="10"/>
      <c r="H65" s="10"/>
      <c r="I65" s="10"/>
      <c r="J65" s="10"/>
      <c r="K65" s="12"/>
    </row>
    <row r="66" spans="2:11">
      <c r="B66" s="9"/>
      <c r="C66" s="10"/>
      <c r="D66" s="10"/>
      <c r="E66" s="11"/>
      <c r="F66" s="10"/>
      <c r="G66" s="10"/>
      <c r="H66" s="10"/>
      <c r="I66" s="10"/>
      <c r="J66" s="10"/>
      <c r="K66" s="12"/>
    </row>
    <row r="67" spans="2:11">
      <c r="B67" s="9"/>
      <c r="C67" s="10"/>
      <c r="D67" s="10"/>
      <c r="E67" s="11"/>
      <c r="F67" s="10"/>
      <c r="G67" s="10"/>
      <c r="H67" s="10"/>
      <c r="I67" s="10"/>
      <c r="J67" s="10"/>
      <c r="K67" s="12"/>
    </row>
    <row r="68" spans="2:11">
      <c r="B68" s="9"/>
      <c r="C68" s="10"/>
      <c r="D68" s="10"/>
      <c r="E68" s="11"/>
      <c r="F68" s="10"/>
      <c r="G68" s="10"/>
      <c r="H68" s="10"/>
      <c r="I68" s="10"/>
      <c r="J68" s="10"/>
      <c r="K68" s="12"/>
    </row>
    <row r="69" spans="2:11">
      <c r="B69" s="9"/>
      <c r="C69" s="10"/>
      <c r="D69" s="10"/>
      <c r="E69" s="11"/>
      <c r="F69" s="10"/>
      <c r="G69" s="10"/>
      <c r="H69" s="10"/>
      <c r="I69" s="10"/>
      <c r="J69" s="10"/>
      <c r="K69" s="12"/>
    </row>
    <row r="70" spans="2:11">
      <c r="B70" s="9"/>
      <c r="C70" s="10"/>
      <c r="D70" s="10"/>
      <c r="E70" s="11"/>
      <c r="F70" s="10"/>
      <c r="G70" s="10"/>
      <c r="H70" s="10"/>
      <c r="I70" s="10"/>
      <c r="J70" s="10"/>
      <c r="K70" s="12"/>
    </row>
    <row r="71" spans="2:11">
      <c r="B71" s="9"/>
      <c r="C71" s="10"/>
      <c r="D71" s="10"/>
      <c r="E71" s="11"/>
      <c r="F71" s="10"/>
      <c r="G71" s="10"/>
      <c r="H71" s="10"/>
      <c r="I71" s="10"/>
      <c r="J71" s="10"/>
      <c r="K71" s="12"/>
    </row>
    <row r="72" spans="2:11">
      <c r="B72" s="9"/>
      <c r="C72" s="10"/>
      <c r="D72" s="10"/>
      <c r="E72" s="11"/>
      <c r="F72" s="10"/>
      <c r="G72" s="10"/>
      <c r="H72" s="10"/>
      <c r="I72" s="10"/>
      <c r="J72" s="10"/>
      <c r="K72" s="12"/>
    </row>
    <row r="73" spans="2:11">
      <c r="B73" s="9"/>
      <c r="C73" s="10"/>
      <c r="D73" s="10"/>
      <c r="E73" s="11"/>
      <c r="F73" s="10"/>
      <c r="G73" s="10"/>
      <c r="H73" s="10"/>
      <c r="I73" s="10"/>
      <c r="J73" s="10"/>
      <c r="K73" s="12"/>
    </row>
    <row r="74" spans="2:11">
      <c r="B74" s="9"/>
      <c r="C74" s="10"/>
      <c r="D74" s="10"/>
      <c r="E74" s="11"/>
      <c r="F74" s="10"/>
      <c r="G74" s="10"/>
      <c r="H74" s="10"/>
      <c r="I74" s="10"/>
      <c r="J74" s="10"/>
      <c r="K74" s="12"/>
    </row>
    <row r="75" spans="2:11">
      <c r="B75" s="9"/>
      <c r="C75" s="10"/>
      <c r="D75" s="10"/>
      <c r="E75" s="11"/>
      <c r="F75" s="10"/>
      <c r="G75" s="10"/>
      <c r="H75" s="10"/>
      <c r="I75" s="10"/>
      <c r="J75" s="10"/>
      <c r="K75" s="12"/>
    </row>
    <row r="76" spans="2:11">
      <c r="B76" s="9"/>
      <c r="C76" s="10"/>
      <c r="D76" s="10"/>
      <c r="E76" s="11"/>
      <c r="F76" s="10"/>
      <c r="G76" s="10"/>
      <c r="H76" s="10"/>
      <c r="I76" s="10"/>
      <c r="J76" s="10"/>
      <c r="K76" s="12"/>
    </row>
    <row r="77" spans="2:11">
      <c r="B77" s="9"/>
      <c r="C77" s="10"/>
      <c r="D77" s="10"/>
      <c r="E77" s="11"/>
      <c r="F77" s="10"/>
      <c r="G77" s="10"/>
      <c r="H77" s="10"/>
      <c r="I77" s="10"/>
      <c r="J77" s="10"/>
      <c r="K77" s="12"/>
    </row>
    <row r="78" spans="2:11">
      <c r="B78" s="9"/>
      <c r="C78" s="10"/>
      <c r="D78" s="10"/>
      <c r="E78" s="11"/>
      <c r="F78" s="10"/>
      <c r="G78" s="10"/>
      <c r="H78" s="10"/>
      <c r="I78" s="10"/>
      <c r="J78" s="10"/>
      <c r="K78" s="12"/>
    </row>
    <row r="79" spans="2:11">
      <c r="B79" s="9"/>
      <c r="C79" s="10"/>
      <c r="D79" s="10"/>
      <c r="E79" s="11"/>
      <c r="F79" s="10"/>
      <c r="G79" s="10"/>
      <c r="H79" s="10"/>
      <c r="I79" s="10"/>
      <c r="J79" s="10"/>
      <c r="K79" s="12"/>
    </row>
    <row r="80" spans="2:11">
      <c r="B80" s="9"/>
      <c r="C80" s="10"/>
      <c r="D80" s="10"/>
      <c r="E80" s="11"/>
      <c r="F80" s="10"/>
      <c r="G80" s="10"/>
      <c r="H80" s="10"/>
      <c r="I80" s="10"/>
      <c r="J80" s="10"/>
      <c r="K80" s="12"/>
    </row>
    <row r="81" spans="2:11">
      <c r="B81" s="9"/>
      <c r="C81" s="10"/>
      <c r="D81" s="10"/>
      <c r="E81" s="11"/>
      <c r="F81" s="10"/>
      <c r="G81" s="10"/>
      <c r="H81" s="10"/>
      <c r="I81" s="10"/>
      <c r="J81" s="10"/>
      <c r="K81" s="12"/>
    </row>
    <row r="82" spans="2:11">
      <c r="B82" s="9"/>
      <c r="C82" s="10"/>
      <c r="D82" s="10"/>
      <c r="E82" s="11"/>
      <c r="F82" s="10"/>
      <c r="G82" s="10"/>
      <c r="H82" s="10"/>
      <c r="I82" s="10"/>
      <c r="J82" s="10"/>
      <c r="K82" s="12"/>
    </row>
    <row r="83" spans="2:11">
      <c r="B83" s="9"/>
      <c r="C83" s="10"/>
      <c r="D83" s="10"/>
      <c r="E83" s="11"/>
      <c r="F83" s="10"/>
      <c r="G83" s="10"/>
      <c r="H83" s="10"/>
      <c r="I83" s="10"/>
      <c r="J83" s="10"/>
      <c r="K83" s="12"/>
    </row>
    <row r="84" spans="2:11">
      <c r="B84" s="9"/>
      <c r="C84" s="10"/>
      <c r="D84" s="10"/>
      <c r="E84" s="11"/>
      <c r="F84" s="10"/>
      <c r="G84" s="10"/>
      <c r="H84" s="10"/>
      <c r="I84" s="10"/>
      <c r="J84" s="10"/>
      <c r="K84" s="12"/>
    </row>
    <row r="85" spans="2:11">
      <c r="B85" s="9"/>
      <c r="C85" s="10"/>
      <c r="D85" s="10"/>
      <c r="E85" s="11"/>
      <c r="F85" s="10"/>
      <c r="G85" s="10"/>
      <c r="H85" s="10"/>
      <c r="I85" s="10"/>
      <c r="J85" s="10"/>
      <c r="K85" s="12"/>
    </row>
    <row r="86" spans="2:11">
      <c r="B86" s="9"/>
      <c r="C86" s="10"/>
      <c r="D86" s="10"/>
      <c r="E86" s="11"/>
      <c r="F86" s="10"/>
      <c r="G86" s="10"/>
      <c r="H86" s="10"/>
      <c r="I86" s="10"/>
      <c r="J86" s="10"/>
      <c r="K86" s="12"/>
    </row>
    <row r="87" spans="2:11">
      <c r="B87" s="9"/>
      <c r="C87" s="10"/>
      <c r="D87" s="10"/>
      <c r="E87" s="11"/>
      <c r="F87" s="10"/>
      <c r="G87" s="10"/>
      <c r="H87" s="10"/>
      <c r="I87" s="10"/>
      <c r="J87" s="10"/>
      <c r="K87" s="12"/>
    </row>
    <row r="88" spans="2:11">
      <c r="B88" s="9"/>
      <c r="C88" s="10"/>
      <c r="D88" s="10"/>
      <c r="E88" s="11"/>
      <c r="F88" s="10"/>
      <c r="G88" s="10"/>
      <c r="H88" s="10"/>
      <c r="I88" s="10"/>
      <c r="J88" s="10"/>
      <c r="K88" s="12"/>
    </row>
    <row r="89" spans="2:11">
      <c r="B89" s="9"/>
      <c r="C89" s="10"/>
      <c r="D89" s="10"/>
      <c r="E89" s="11"/>
      <c r="F89" s="10"/>
      <c r="G89" s="10"/>
      <c r="H89" s="10"/>
      <c r="I89" s="10"/>
      <c r="J89" s="10"/>
      <c r="K89" s="12"/>
    </row>
    <row r="90" spans="2:11">
      <c r="B90" s="9"/>
      <c r="C90" s="10"/>
      <c r="D90" s="10"/>
      <c r="E90" s="11"/>
      <c r="F90" s="10"/>
      <c r="G90" s="10"/>
      <c r="H90" s="10"/>
      <c r="I90" s="10"/>
      <c r="J90" s="10"/>
      <c r="K90" s="12"/>
    </row>
    <row r="91" spans="2:11">
      <c r="B91" s="9"/>
      <c r="C91" s="10"/>
      <c r="D91" s="10"/>
      <c r="E91" s="11"/>
      <c r="F91" s="10"/>
      <c r="G91" s="10"/>
      <c r="H91" s="10"/>
      <c r="I91" s="10"/>
      <c r="J91" s="10"/>
      <c r="K91" s="12"/>
    </row>
    <row r="92" spans="2:11">
      <c r="B92" s="9"/>
      <c r="C92" s="10"/>
      <c r="D92" s="10"/>
      <c r="E92" s="11"/>
      <c r="F92" s="10"/>
      <c r="G92" s="10"/>
      <c r="H92" s="10"/>
      <c r="I92" s="10"/>
      <c r="J92" s="10"/>
      <c r="K92" s="12"/>
    </row>
    <row r="93" spans="2:11">
      <c r="B93" s="9"/>
      <c r="C93" s="10"/>
      <c r="D93" s="10"/>
      <c r="E93" s="11"/>
      <c r="F93" s="10"/>
      <c r="G93" s="10"/>
      <c r="H93" s="10"/>
      <c r="I93" s="10"/>
      <c r="J93" s="10"/>
      <c r="K93" s="12"/>
    </row>
    <row r="94" spans="2:11">
      <c r="B94" s="9"/>
      <c r="C94" s="10"/>
      <c r="D94" s="10"/>
      <c r="E94" s="11"/>
      <c r="F94" s="10"/>
      <c r="G94" s="10"/>
      <c r="H94" s="10"/>
      <c r="I94" s="10"/>
      <c r="J94" s="10"/>
      <c r="K94" s="12"/>
    </row>
    <row r="95" spans="2:11">
      <c r="B95" s="9"/>
      <c r="C95" s="10"/>
      <c r="D95" s="10"/>
      <c r="E95" s="11"/>
      <c r="F95" s="10"/>
      <c r="G95" s="10"/>
      <c r="H95" s="10"/>
      <c r="I95" s="10"/>
      <c r="J95" s="10"/>
      <c r="K95" s="12"/>
    </row>
    <row r="96" spans="2:11">
      <c r="B96" s="9"/>
      <c r="C96" s="10"/>
      <c r="D96" s="10"/>
      <c r="E96" s="11"/>
      <c r="F96" s="10"/>
      <c r="G96" s="10"/>
      <c r="H96" s="10"/>
      <c r="I96" s="10"/>
      <c r="J96" s="10"/>
      <c r="K96" s="12"/>
    </row>
    <row r="97" spans="2:11">
      <c r="B97" s="9"/>
      <c r="C97" s="10"/>
      <c r="D97" s="10"/>
      <c r="E97" s="11"/>
      <c r="F97" s="10"/>
      <c r="G97" s="10"/>
      <c r="H97" s="10"/>
      <c r="I97" s="10"/>
      <c r="J97" s="10"/>
      <c r="K97" s="12"/>
    </row>
    <row r="98" spans="2:11">
      <c r="B98" s="9"/>
      <c r="C98" s="10"/>
      <c r="D98" s="10"/>
      <c r="E98" s="11"/>
      <c r="F98" s="10"/>
      <c r="G98" s="10"/>
      <c r="H98" s="10"/>
      <c r="I98" s="10"/>
      <c r="J98" s="10"/>
      <c r="K98" s="12"/>
    </row>
    <row r="99" spans="2:11">
      <c r="B99" s="9"/>
      <c r="C99" s="10"/>
      <c r="D99" s="10"/>
      <c r="E99" s="11"/>
      <c r="F99" s="10"/>
      <c r="G99" s="10"/>
      <c r="H99" s="10"/>
      <c r="I99" s="10"/>
      <c r="J99" s="10"/>
      <c r="K99" s="12"/>
    </row>
    <row r="100" spans="2:11">
      <c r="B100" s="9"/>
      <c r="C100" s="10"/>
      <c r="D100" s="10"/>
      <c r="E100" s="11"/>
      <c r="F100" s="10"/>
      <c r="G100" s="10"/>
      <c r="H100" s="10"/>
      <c r="I100" s="10"/>
      <c r="J100" s="10"/>
      <c r="K100" s="12"/>
    </row>
    <row r="101" spans="2:11">
      <c r="B101" s="9"/>
      <c r="C101" s="10"/>
      <c r="D101" s="10"/>
      <c r="E101" s="11"/>
      <c r="F101" s="10"/>
      <c r="G101" s="10"/>
      <c r="H101" s="10"/>
      <c r="I101" s="10"/>
      <c r="J101" s="10"/>
      <c r="K101" s="12"/>
    </row>
    <row r="102" spans="2:11">
      <c r="B102" s="9"/>
      <c r="C102" s="10"/>
      <c r="D102" s="10"/>
      <c r="E102" s="11"/>
      <c r="F102" s="10"/>
      <c r="G102" s="10"/>
      <c r="H102" s="10"/>
      <c r="I102" s="10"/>
      <c r="J102" s="10"/>
      <c r="K102" s="12"/>
    </row>
    <row r="103" spans="2:11">
      <c r="B103" s="9"/>
      <c r="C103" s="10"/>
      <c r="D103" s="10"/>
      <c r="E103" s="11"/>
      <c r="F103" s="10"/>
      <c r="G103" s="10"/>
      <c r="H103" s="10"/>
      <c r="I103" s="10"/>
      <c r="J103" s="10"/>
      <c r="K103" s="12"/>
    </row>
    <row r="104" spans="2:11">
      <c r="B104" s="9"/>
      <c r="C104" s="10"/>
      <c r="D104" s="10"/>
      <c r="E104" s="11"/>
      <c r="F104" s="10"/>
      <c r="G104" s="10"/>
      <c r="H104" s="10"/>
      <c r="I104" s="10"/>
      <c r="J104" s="10"/>
      <c r="K104" s="12"/>
    </row>
    <row r="105" spans="2:11">
      <c r="B105" s="9"/>
      <c r="C105" s="10"/>
      <c r="D105" s="10"/>
      <c r="E105" s="11"/>
      <c r="F105" s="10"/>
      <c r="G105" s="10"/>
      <c r="H105" s="10"/>
      <c r="I105" s="10"/>
      <c r="J105" s="10"/>
      <c r="K105" s="12"/>
    </row>
    <row r="106" spans="2:11">
      <c r="B106" s="9"/>
      <c r="C106" s="10"/>
      <c r="D106" s="10"/>
      <c r="E106" s="11"/>
      <c r="F106" s="10"/>
      <c r="G106" s="10"/>
      <c r="H106" s="10"/>
      <c r="I106" s="10"/>
      <c r="J106" s="10"/>
      <c r="K106" s="12"/>
    </row>
    <row r="107" spans="2:11">
      <c r="B107" s="9"/>
      <c r="C107" s="10"/>
      <c r="D107" s="10"/>
      <c r="E107" s="11"/>
      <c r="F107" s="10"/>
      <c r="G107" s="10"/>
      <c r="H107" s="10"/>
      <c r="I107" s="10"/>
      <c r="J107" s="10"/>
      <c r="K107" s="12"/>
    </row>
    <row r="108" spans="2:11">
      <c r="B108" s="9"/>
      <c r="C108" s="10"/>
      <c r="D108" s="10"/>
      <c r="E108" s="11"/>
      <c r="F108" s="10"/>
      <c r="G108" s="10"/>
      <c r="H108" s="10"/>
      <c r="I108" s="10"/>
      <c r="J108" s="10"/>
      <c r="K108" s="12"/>
    </row>
    <row r="109" spans="2:11">
      <c r="B109" s="9"/>
      <c r="C109" s="10"/>
      <c r="D109" s="10"/>
      <c r="E109" s="11"/>
      <c r="F109" s="10"/>
      <c r="G109" s="10"/>
      <c r="H109" s="10"/>
      <c r="I109" s="10"/>
      <c r="J109" s="10"/>
      <c r="K109" s="12"/>
    </row>
    <row r="110" spans="2:11">
      <c r="B110" s="9"/>
      <c r="C110" s="10"/>
      <c r="D110" s="10"/>
      <c r="E110" s="11"/>
      <c r="F110" s="10"/>
      <c r="G110" s="10"/>
      <c r="H110" s="10"/>
      <c r="I110" s="10"/>
      <c r="J110" s="10"/>
      <c r="K110" s="12"/>
    </row>
    <row r="111" spans="2:11">
      <c r="B111" s="9"/>
      <c r="C111" s="10"/>
      <c r="D111" s="10"/>
      <c r="E111" s="11"/>
      <c r="F111" s="10"/>
      <c r="G111" s="10"/>
      <c r="H111" s="10"/>
      <c r="I111" s="10"/>
      <c r="J111" s="10"/>
      <c r="K111" s="12"/>
    </row>
    <row r="112" spans="2:11">
      <c r="B112" s="9"/>
      <c r="C112" s="10"/>
      <c r="D112" s="10"/>
      <c r="E112" s="11"/>
      <c r="F112" s="10"/>
      <c r="G112" s="10"/>
      <c r="H112" s="10"/>
      <c r="I112" s="10"/>
      <c r="J112" s="10"/>
      <c r="K112" s="12"/>
    </row>
    <row r="113" spans="2:11">
      <c r="B113" s="9"/>
      <c r="C113" s="10"/>
      <c r="D113" s="10"/>
      <c r="E113" s="11"/>
      <c r="F113" s="10"/>
      <c r="G113" s="10"/>
      <c r="H113" s="10"/>
      <c r="I113" s="10"/>
      <c r="J113" s="10"/>
      <c r="K113" s="12"/>
    </row>
    <row r="114" spans="2:11">
      <c r="B114" s="9"/>
      <c r="C114" s="10"/>
      <c r="D114" s="10"/>
      <c r="E114" s="11"/>
      <c r="F114" s="10"/>
      <c r="G114" s="10"/>
      <c r="H114" s="10"/>
      <c r="I114" s="10"/>
      <c r="J114" s="10"/>
      <c r="K114" s="12"/>
    </row>
    <row r="115" spans="2:11">
      <c r="B115" s="9"/>
      <c r="C115" s="10"/>
      <c r="D115" s="10"/>
      <c r="E115" s="11"/>
      <c r="F115" s="10"/>
      <c r="G115" s="10"/>
      <c r="H115" s="10"/>
      <c r="I115" s="10"/>
      <c r="J115" s="10"/>
      <c r="K115" s="12"/>
    </row>
    <row r="116" spans="2:11">
      <c r="B116" s="9"/>
      <c r="C116" s="10"/>
      <c r="D116" s="10"/>
      <c r="E116" s="11"/>
      <c r="F116" s="10"/>
      <c r="G116" s="10"/>
      <c r="H116" s="10"/>
      <c r="I116" s="10"/>
      <c r="J116" s="10"/>
      <c r="K116" s="12"/>
    </row>
    <row r="117" spans="2:11">
      <c r="B117" s="9"/>
      <c r="C117" s="10"/>
      <c r="D117" s="10"/>
      <c r="E117" s="11"/>
      <c r="F117" s="10"/>
      <c r="G117" s="10"/>
      <c r="H117" s="10"/>
      <c r="I117" s="10"/>
      <c r="J117" s="10"/>
      <c r="K117" s="12"/>
    </row>
    <row r="118" spans="2:11">
      <c r="B118" s="9"/>
      <c r="C118" s="10"/>
      <c r="D118" s="10"/>
      <c r="E118" s="11"/>
      <c r="F118" s="10"/>
      <c r="G118" s="10"/>
      <c r="H118" s="10"/>
      <c r="I118" s="10"/>
      <c r="J118" s="10"/>
      <c r="K118" s="12"/>
    </row>
    <row r="119" spans="2:11">
      <c r="B119" s="9"/>
      <c r="C119" s="10"/>
      <c r="D119" s="10"/>
      <c r="E119" s="11"/>
      <c r="F119" s="10"/>
      <c r="G119" s="10"/>
      <c r="H119" s="10"/>
      <c r="I119" s="10"/>
      <c r="J119" s="10"/>
      <c r="K119" s="12"/>
    </row>
    <row r="120" spans="2:11">
      <c r="B120" s="9"/>
      <c r="C120" s="10"/>
      <c r="D120" s="10"/>
      <c r="E120" s="11"/>
      <c r="F120" s="10"/>
      <c r="G120" s="10"/>
      <c r="H120" s="10"/>
      <c r="I120" s="10"/>
      <c r="J120" s="10"/>
      <c r="K120" s="12"/>
    </row>
    <row r="121" spans="2:11">
      <c r="B121" s="9"/>
      <c r="C121" s="10"/>
      <c r="D121" s="10"/>
      <c r="E121" s="11"/>
      <c r="F121" s="10"/>
      <c r="G121" s="10"/>
      <c r="H121" s="10"/>
      <c r="I121" s="10"/>
      <c r="J121" s="10"/>
      <c r="K121" s="12"/>
    </row>
    <row r="122" spans="2:11">
      <c r="B122" s="9"/>
      <c r="C122" s="10"/>
      <c r="D122" s="10"/>
      <c r="E122" s="11"/>
      <c r="F122" s="10"/>
      <c r="G122" s="10"/>
      <c r="H122" s="10"/>
      <c r="I122" s="10"/>
      <c r="J122" s="10"/>
      <c r="K122" s="12"/>
    </row>
    <row r="123" spans="2:11">
      <c r="B123" s="9"/>
      <c r="C123" s="10"/>
      <c r="D123" s="10"/>
      <c r="E123" s="11"/>
      <c r="F123" s="10"/>
      <c r="G123" s="10"/>
      <c r="H123" s="10"/>
      <c r="I123" s="10"/>
      <c r="J123" s="10"/>
      <c r="K123" s="12"/>
    </row>
    <row r="124" spans="2:11">
      <c r="B124" s="9"/>
      <c r="C124" s="10"/>
      <c r="D124" s="10"/>
      <c r="E124" s="11"/>
      <c r="F124" s="10"/>
      <c r="G124" s="10"/>
      <c r="H124" s="10"/>
      <c r="I124" s="10"/>
      <c r="J124" s="10"/>
      <c r="K124" s="12"/>
    </row>
    <row r="125" spans="2:11">
      <c r="B125" s="9"/>
      <c r="C125" s="10"/>
      <c r="D125" s="10"/>
      <c r="E125" s="11"/>
      <c r="F125" s="10"/>
      <c r="G125" s="10"/>
      <c r="H125" s="10"/>
      <c r="I125" s="10"/>
      <c r="J125" s="10"/>
      <c r="K125" s="12"/>
    </row>
    <row r="126" spans="2:11">
      <c r="B126" s="9"/>
      <c r="C126" s="10"/>
      <c r="D126" s="10"/>
      <c r="E126" s="11"/>
      <c r="F126" s="10"/>
      <c r="G126" s="10"/>
      <c r="H126" s="10"/>
      <c r="I126" s="10"/>
      <c r="J126" s="10"/>
      <c r="K126" s="12"/>
    </row>
    <row r="127" spans="2:11">
      <c r="B127" s="9"/>
      <c r="C127" s="10"/>
      <c r="D127" s="10"/>
      <c r="E127" s="11"/>
      <c r="F127" s="10"/>
      <c r="G127" s="10"/>
      <c r="H127" s="10"/>
      <c r="I127" s="10"/>
      <c r="J127" s="10"/>
      <c r="K127" s="12"/>
    </row>
    <row r="128" spans="2:11">
      <c r="B128" s="9"/>
      <c r="C128" s="10"/>
      <c r="D128" s="10"/>
      <c r="E128" s="11"/>
      <c r="F128" s="10"/>
      <c r="G128" s="10"/>
      <c r="H128" s="10"/>
      <c r="I128" s="10"/>
      <c r="J128" s="10"/>
      <c r="K128" s="12"/>
    </row>
    <row r="129" spans="2:11">
      <c r="B129" s="9"/>
      <c r="C129" s="10"/>
      <c r="D129" s="10"/>
      <c r="E129" s="11"/>
      <c r="F129" s="10"/>
      <c r="G129" s="10"/>
      <c r="H129" s="10"/>
      <c r="I129" s="10"/>
      <c r="J129" s="10"/>
      <c r="K129" s="12"/>
    </row>
    <row r="130" spans="2:11">
      <c r="B130" s="9"/>
      <c r="C130" s="10"/>
      <c r="D130" s="10"/>
      <c r="E130" s="11"/>
      <c r="F130" s="10"/>
      <c r="G130" s="10"/>
      <c r="H130" s="10"/>
      <c r="I130" s="10"/>
      <c r="J130" s="10"/>
      <c r="K130" s="12"/>
    </row>
    <row r="131" spans="2:11">
      <c r="B131" s="9"/>
      <c r="C131" s="10"/>
      <c r="D131" s="10"/>
      <c r="E131" s="11"/>
      <c r="F131" s="10"/>
      <c r="G131" s="10"/>
      <c r="H131" s="10"/>
      <c r="I131" s="10"/>
      <c r="J131" s="10"/>
      <c r="K131" s="12"/>
    </row>
    <row r="132" spans="2:11">
      <c r="B132" s="9"/>
      <c r="C132" s="10"/>
      <c r="D132" s="10"/>
      <c r="E132" s="11"/>
      <c r="F132" s="10"/>
      <c r="G132" s="10"/>
      <c r="H132" s="10"/>
      <c r="I132" s="10"/>
      <c r="J132" s="10"/>
      <c r="K132" s="12"/>
    </row>
    <row r="133" spans="2:11">
      <c r="B133" s="9"/>
      <c r="C133" s="10"/>
      <c r="D133" s="10"/>
      <c r="E133" s="11"/>
      <c r="F133" s="10"/>
      <c r="G133" s="10"/>
      <c r="H133" s="10"/>
      <c r="I133" s="10"/>
      <c r="J133" s="10"/>
      <c r="K133" s="12"/>
    </row>
    <row r="134" spans="2:11">
      <c r="B134" s="9"/>
      <c r="C134" s="10"/>
      <c r="D134" s="10"/>
      <c r="E134" s="11"/>
      <c r="F134" s="10"/>
      <c r="G134" s="10"/>
      <c r="H134" s="10"/>
      <c r="I134" s="10"/>
      <c r="J134" s="10"/>
      <c r="K134" s="12"/>
    </row>
    <row r="135" spans="2:11">
      <c r="B135" s="9"/>
      <c r="C135" s="10"/>
      <c r="D135" s="10"/>
      <c r="E135" s="11"/>
      <c r="F135" s="10"/>
      <c r="G135" s="10"/>
      <c r="H135" s="10"/>
      <c r="I135" s="10"/>
      <c r="J135" s="10"/>
      <c r="K135" s="12"/>
    </row>
    <row r="136" spans="2:11">
      <c r="B136" s="9"/>
      <c r="C136" s="10"/>
      <c r="D136" s="10"/>
      <c r="E136" s="11"/>
      <c r="F136" s="10"/>
      <c r="G136" s="10"/>
      <c r="H136" s="10"/>
      <c r="I136" s="10"/>
      <c r="J136" s="10"/>
      <c r="K136" s="12"/>
    </row>
    <row r="137" spans="2:11">
      <c r="B137" s="9"/>
      <c r="C137" s="10"/>
      <c r="D137" s="10"/>
      <c r="E137" s="11"/>
      <c r="F137" s="10"/>
      <c r="G137" s="10"/>
      <c r="H137" s="10"/>
      <c r="I137" s="10"/>
      <c r="J137" s="10"/>
      <c r="K137" s="12"/>
    </row>
    <row r="138" spans="2:11">
      <c r="B138" s="9"/>
      <c r="C138" s="10"/>
      <c r="D138" s="10"/>
      <c r="E138" s="11"/>
      <c r="F138" s="10"/>
      <c r="G138" s="10"/>
      <c r="H138" s="10"/>
      <c r="I138" s="10"/>
      <c r="J138" s="10"/>
      <c r="K138" s="12"/>
    </row>
    <row r="139" spans="2:11">
      <c r="B139" s="9"/>
      <c r="C139" s="10"/>
      <c r="D139" s="10"/>
      <c r="E139" s="11"/>
      <c r="F139" s="10"/>
      <c r="G139" s="10"/>
      <c r="H139" s="10"/>
      <c r="I139" s="10"/>
      <c r="J139" s="10"/>
      <c r="K139" s="12"/>
    </row>
    <row r="140" spans="2:11">
      <c r="B140" s="9"/>
      <c r="C140" s="10"/>
      <c r="D140" s="10"/>
      <c r="E140" s="11"/>
      <c r="F140" s="10"/>
      <c r="G140" s="10"/>
      <c r="H140" s="10"/>
      <c r="I140" s="10"/>
      <c r="J140" s="10"/>
      <c r="K140" s="12"/>
    </row>
    <row r="141" spans="2:11">
      <c r="B141" s="9"/>
      <c r="C141" s="10"/>
      <c r="D141" s="10"/>
      <c r="E141" s="11"/>
      <c r="F141" s="10"/>
      <c r="G141" s="10"/>
      <c r="H141" s="10"/>
      <c r="I141" s="10"/>
      <c r="J141" s="10"/>
      <c r="K141" s="12"/>
    </row>
    <row r="142" spans="2:11">
      <c r="B142" s="9"/>
      <c r="C142" s="10"/>
      <c r="D142" s="10"/>
      <c r="E142" s="11"/>
      <c r="F142" s="10"/>
      <c r="G142" s="10"/>
      <c r="H142" s="10"/>
      <c r="I142" s="10"/>
      <c r="J142" s="10"/>
      <c r="K142" s="12"/>
    </row>
    <row r="143" spans="2:11">
      <c r="B143" s="9"/>
      <c r="C143" s="10"/>
      <c r="D143" s="10"/>
      <c r="E143" s="11"/>
      <c r="F143" s="10"/>
      <c r="G143" s="10"/>
      <c r="H143" s="10"/>
      <c r="I143" s="10"/>
      <c r="J143" s="10"/>
      <c r="K143" s="12"/>
    </row>
    <row r="144" spans="2:11">
      <c r="B144" s="9"/>
      <c r="C144" s="10"/>
      <c r="D144" s="10"/>
      <c r="E144" s="11"/>
      <c r="F144" s="10"/>
      <c r="G144" s="10"/>
      <c r="H144" s="10"/>
      <c r="I144" s="10"/>
      <c r="J144" s="10"/>
      <c r="K144" s="12"/>
    </row>
    <row r="145" spans="2:11">
      <c r="B145" s="9"/>
      <c r="C145" s="10"/>
      <c r="D145" s="10"/>
      <c r="E145" s="11"/>
      <c r="F145" s="10"/>
      <c r="G145" s="10"/>
      <c r="H145" s="10"/>
      <c r="I145" s="10"/>
      <c r="J145" s="10"/>
      <c r="K145" s="12"/>
    </row>
    <row r="146" spans="2:11">
      <c r="B146" s="9"/>
      <c r="C146" s="10"/>
      <c r="D146" s="10"/>
      <c r="E146" s="11"/>
      <c r="F146" s="10"/>
      <c r="G146" s="10"/>
      <c r="H146" s="10"/>
      <c r="I146" s="10"/>
      <c r="J146" s="10"/>
      <c r="K146" s="12"/>
    </row>
    <row r="147" spans="2:11">
      <c r="B147" s="9"/>
      <c r="C147" s="10"/>
      <c r="D147" s="10"/>
      <c r="E147" s="11"/>
      <c r="F147" s="10"/>
      <c r="G147" s="10"/>
      <c r="H147" s="10"/>
      <c r="I147" s="10"/>
      <c r="J147" s="10"/>
      <c r="K147" s="12"/>
    </row>
    <row r="148" spans="2:11">
      <c r="B148" s="9"/>
      <c r="C148" s="10"/>
      <c r="D148" s="10"/>
      <c r="E148" s="11"/>
      <c r="F148" s="10"/>
      <c r="G148" s="10"/>
      <c r="H148" s="10"/>
      <c r="I148" s="10"/>
      <c r="J148" s="10"/>
      <c r="K148" s="12"/>
    </row>
    <row r="149" spans="2:11">
      <c r="B149" s="9"/>
      <c r="C149" s="10"/>
      <c r="D149" s="10"/>
      <c r="E149" s="11"/>
      <c r="F149" s="10"/>
      <c r="G149" s="10"/>
      <c r="H149" s="10"/>
      <c r="I149" s="10"/>
      <c r="J149" s="10"/>
      <c r="K149" s="12"/>
    </row>
    <row r="150" spans="2:11">
      <c r="B150" s="9"/>
      <c r="C150" s="10"/>
      <c r="D150" s="10"/>
      <c r="E150" s="11"/>
      <c r="F150" s="10"/>
      <c r="G150" s="10"/>
      <c r="H150" s="10"/>
      <c r="I150" s="10"/>
      <c r="J150" s="10"/>
      <c r="K150" s="12"/>
    </row>
    <row r="151" spans="2:11">
      <c r="B151" s="9"/>
      <c r="C151" s="10"/>
      <c r="D151" s="10"/>
      <c r="E151" s="11"/>
      <c r="F151" s="10"/>
      <c r="G151" s="10"/>
      <c r="H151" s="10"/>
      <c r="I151" s="10"/>
      <c r="J151" s="10"/>
      <c r="K151" s="12"/>
    </row>
    <row r="152" spans="2:11">
      <c r="B152" s="9"/>
      <c r="C152" s="10"/>
      <c r="D152" s="10"/>
      <c r="E152" s="11"/>
      <c r="F152" s="10"/>
      <c r="G152" s="10"/>
      <c r="H152" s="10"/>
      <c r="I152" s="10"/>
      <c r="J152" s="10"/>
      <c r="K152" s="12"/>
    </row>
    <row r="153" spans="2:11">
      <c r="B153" s="9"/>
      <c r="C153" s="10"/>
      <c r="D153" s="10"/>
      <c r="E153" s="11"/>
      <c r="F153" s="10"/>
      <c r="G153" s="10"/>
      <c r="H153" s="10"/>
      <c r="I153" s="10"/>
      <c r="J153" s="10"/>
      <c r="K153" s="12"/>
    </row>
    <row r="154" spans="2:11">
      <c r="B154" s="9"/>
      <c r="C154" s="10"/>
      <c r="D154" s="10"/>
      <c r="E154" s="11"/>
      <c r="F154" s="10"/>
      <c r="G154" s="10"/>
      <c r="H154" s="10"/>
      <c r="I154" s="10"/>
      <c r="J154" s="10"/>
      <c r="K154" s="12"/>
    </row>
    <row r="155" spans="2:11">
      <c r="B155" s="9"/>
      <c r="C155" s="10"/>
      <c r="D155" s="10"/>
      <c r="E155" s="11"/>
      <c r="F155" s="10"/>
      <c r="G155" s="10"/>
      <c r="H155" s="10"/>
      <c r="I155" s="10"/>
      <c r="J155" s="10"/>
      <c r="K155" s="12"/>
    </row>
    <row r="156" spans="2:11">
      <c r="B156" s="9"/>
      <c r="C156" s="10"/>
      <c r="D156" s="10"/>
      <c r="E156" s="11"/>
      <c r="F156" s="10"/>
      <c r="G156" s="10"/>
      <c r="H156" s="10"/>
      <c r="I156" s="10"/>
      <c r="J156" s="10"/>
      <c r="K156" s="12"/>
    </row>
    <row r="157" spans="2:11">
      <c r="B157" s="9"/>
      <c r="C157" s="10"/>
      <c r="D157" s="10"/>
      <c r="E157" s="11"/>
      <c r="F157" s="10"/>
      <c r="G157" s="10"/>
      <c r="H157" s="10"/>
      <c r="I157" s="10"/>
      <c r="J157" s="10"/>
      <c r="K157" s="12"/>
    </row>
    <row r="158" spans="2:11">
      <c r="B158" s="9"/>
      <c r="C158" s="10"/>
      <c r="D158" s="10"/>
      <c r="E158" s="11"/>
      <c r="F158" s="10"/>
      <c r="G158" s="10"/>
      <c r="H158" s="10"/>
      <c r="I158" s="10"/>
      <c r="J158" s="10"/>
      <c r="K158" s="12"/>
    </row>
    <row r="159" spans="2:11">
      <c r="B159" s="9"/>
      <c r="C159" s="10"/>
      <c r="D159" s="10"/>
      <c r="E159" s="11"/>
      <c r="F159" s="10"/>
      <c r="G159" s="10"/>
      <c r="H159" s="10"/>
      <c r="I159" s="10"/>
      <c r="J159" s="10"/>
      <c r="K159" s="12"/>
    </row>
    <row r="160" spans="2:11">
      <c r="B160" s="9"/>
      <c r="C160" s="10"/>
      <c r="D160" s="10"/>
      <c r="E160" s="11"/>
      <c r="F160" s="10"/>
      <c r="G160" s="10"/>
      <c r="H160" s="10"/>
      <c r="I160" s="10"/>
      <c r="J160" s="10"/>
      <c r="K160" s="12"/>
    </row>
    <row r="161" spans="2:11">
      <c r="B161" s="9"/>
      <c r="C161" s="10"/>
      <c r="D161" s="10"/>
      <c r="E161" s="11"/>
      <c r="F161" s="10"/>
      <c r="G161" s="10"/>
      <c r="H161" s="10"/>
      <c r="I161" s="10"/>
      <c r="J161" s="10"/>
      <c r="K161" s="12"/>
    </row>
    <row r="162" spans="2:11">
      <c r="B162" s="9"/>
      <c r="C162" s="10"/>
      <c r="D162" s="10"/>
      <c r="E162" s="11"/>
      <c r="F162" s="10"/>
      <c r="G162" s="10"/>
      <c r="H162" s="10"/>
      <c r="I162" s="10"/>
      <c r="J162" s="10"/>
      <c r="K162" s="12"/>
    </row>
    <row r="163" spans="2:11">
      <c r="B163" s="9"/>
      <c r="C163" s="10"/>
      <c r="D163" s="10"/>
      <c r="E163" s="11"/>
      <c r="F163" s="10"/>
      <c r="G163" s="10"/>
      <c r="H163" s="10"/>
      <c r="I163" s="10"/>
      <c r="J163" s="10"/>
      <c r="K163" s="12"/>
    </row>
    <row r="164" spans="2:11">
      <c r="B164" s="9"/>
      <c r="C164" s="10"/>
      <c r="D164" s="10"/>
      <c r="E164" s="11"/>
      <c r="F164" s="10"/>
      <c r="G164" s="10"/>
      <c r="H164" s="10"/>
      <c r="I164" s="10"/>
      <c r="J164" s="10"/>
      <c r="K164" s="12"/>
    </row>
    <row r="165" spans="2:11">
      <c r="B165" s="9"/>
      <c r="C165" s="10"/>
      <c r="D165" s="10"/>
      <c r="E165" s="11"/>
      <c r="F165" s="10"/>
      <c r="G165" s="10"/>
      <c r="H165" s="10"/>
      <c r="I165" s="10"/>
      <c r="J165" s="10"/>
      <c r="K165" s="12"/>
    </row>
    <row r="166" spans="2:11">
      <c r="B166" s="9"/>
      <c r="C166" s="10"/>
      <c r="D166" s="10"/>
      <c r="E166" s="11"/>
      <c r="F166" s="10"/>
      <c r="G166" s="10"/>
      <c r="H166" s="10"/>
      <c r="I166" s="10"/>
      <c r="J166" s="10"/>
      <c r="K166" s="12"/>
    </row>
    <row r="167" spans="2:11">
      <c r="B167" s="9"/>
      <c r="C167" s="10"/>
      <c r="D167" s="10"/>
      <c r="E167" s="11"/>
      <c r="F167" s="10"/>
      <c r="G167" s="10"/>
      <c r="H167" s="10"/>
      <c r="I167" s="10"/>
      <c r="J167" s="10"/>
      <c r="K167" s="12"/>
    </row>
    <row r="168" spans="2:11">
      <c r="B168" s="9"/>
      <c r="C168" s="10"/>
      <c r="D168" s="10"/>
      <c r="E168" s="11"/>
      <c r="F168" s="10"/>
      <c r="G168" s="10"/>
      <c r="H168" s="10"/>
      <c r="I168" s="10"/>
      <c r="J168" s="10"/>
      <c r="K168" s="12"/>
    </row>
    <row r="169" spans="2:11">
      <c r="B169" s="9"/>
      <c r="C169" s="10"/>
      <c r="D169" s="10"/>
      <c r="E169" s="11"/>
      <c r="F169" s="10"/>
      <c r="G169" s="10"/>
      <c r="H169" s="10"/>
      <c r="I169" s="10"/>
      <c r="J169" s="10"/>
      <c r="K169" s="12"/>
    </row>
    <row r="170" spans="2:11">
      <c r="B170" s="9"/>
      <c r="C170" s="10"/>
      <c r="D170" s="10"/>
      <c r="E170" s="11"/>
      <c r="F170" s="10"/>
      <c r="G170" s="10"/>
      <c r="H170" s="10"/>
      <c r="I170" s="10"/>
      <c r="J170" s="10"/>
      <c r="K170" s="12"/>
    </row>
    <row r="171" spans="2:11">
      <c r="B171" s="9"/>
      <c r="C171" s="10"/>
      <c r="D171" s="10"/>
      <c r="E171" s="11"/>
      <c r="F171" s="10"/>
      <c r="G171" s="10"/>
      <c r="H171" s="10"/>
      <c r="I171" s="10"/>
      <c r="J171" s="10"/>
      <c r="K171" s="12"/>
    </row>
    <row r="172" spans="2:11">
      <c r="B172" s="9"/>
      <c r="C172" s="10"/>
      <c r="D172" s="10"/>
      <c r="E172" s="11"/>
      <c r="F172" s="10"/>
      <c r="G172" s="10"/>
      <c r="H172" s="10"/>
      <c r="I172" s="10"/>
      <c r="J172" s="10"/>
      <c r="K172" s="12"/>
    </row>
    <row r="173" spans="2:11">
      <c r="B173" s="9"/>
      <c r="C173" s="10"/>
      <c r="D173" s="10"/>
      <c r="E173" s="11"/>
      <c r="F173" s="10"/>
      <c r="G173" s="10"/>
      <c r="H173" s="10"/>
      <c r="I173" s="10"/>
      <c r="J173" s="10"/>
      <c r="K173" s="12"/>
    </row>
    <row r="174" spans="2:11">
      <c r="B174" s="9"/>
      <c r="C174" s="10"/>
      <c r="D174" s="10"/>
      <c r="E174" s="11"/>
      <c r="F174" s="10"/>
      <c r="G174" s="10"/>
      <c r="H174" s="10"/>
      <c r="I174" s="10"/>
      <c r="J174" s="10"/>
      <c r="K174" s="12"/>
    </row>
    <row r="175" spans="2:11">
      <c r="B175" s="9"/>
      <c r="C175" s="10"/>
      <c r="D175" s="10"/>
      <c r="E175" s="11"/>
      <c r="F175" s="10"/>
      <c r="G175" s="10"/>
      <c r="H175" s="10"/>
      <c r="I175" s="10"/>
      <c r="J175" s="10"/>
      <c r="K175" s="12"/>
    </row>
    <row r="176" spans="2:11">
      <c r="B176" s="9"/>
      <c r="C176" s="10"/>
      <c r="D176" s="10"/>
      <c r="E176" s="11"/>
      <c r="F176" s="10"/>
      <c r="G176" s="10"/>
      <c r="H176" s="10"/>
      <c r="I176" s="10"/>
      <c r="J176" s="10"/>
      <c r="K176" s="12"/>
    </row>
    <row r="177" spans="2:11">
      <c r="B177" s="9"/>
      <c r="C177" s="10"/>
      <c r="D177" s="10"/>
      <c r="E177" s="11"/>
      <c r="F177" s="10"/>
      <c r="G177" s="10"/>
      <c r="H177" s="10"/>
      <c r="I177" s="10"/>
      <c r="J177" s="10"/>
      <c r="K177" s="12"/>
    </row>
    <row r="178" spans="2:11">
      <c r="B178" s="9"/>
      <c r="C178" s="10"/>
      <c r="D178" s="10"/>
      <c r="E178" s="11"/>
      <c r="F178" s="10"/>
      <c r="G178" s="10"/>
      <c r="H178" s="10"/>
      <c r="I178" s="10"/>
      <c r="J178" s="10"/>
      <c r="K178" s="12"/>
    </row>
    <row r="179" spans="2:11">
      <c r="B179" s="9"/>
      <c r="C179" s="10"/>
      <c r="D179" s="10"/>
      <c r="E179" s="11"/>
      <c r="F179" s="10"/>
      <c r="G179" s="10"/>
      <c r="H179" s="10"/>
      <c r="I179" s="10"/>
      <c r="J179" s="10"/>
      <c r="K179" s="12"/>
    </row>
    <row r="180" spans="2:11">
      <c r="B180" s="9"/>
      <c r="C180" s="10"/>
      <c r="D180" s="10"/>
      <c r="E180" s="11"/>
      <c r="F180" s="10"/>
      <c r="G180" s="10"/>
      <c r="H180" s="10"/>
      <c r="I180" s="10"/>
      <c r="J180" s="10"/>
      <c r="K180" s="12"/>
    </row>
    <row r="181" spans="2:11">
      <c r="B181" s="9"/>
      <c r="C181" s="10"/>
      <c r="D181" s="10"/>
      <c r="E181" s="11"/>
      <c r="F181" s="10"/>
      <c r="G181" s="10"/>
      <c r="H181" s="10"/>
      <c r="I181" s="10"/>
      <c r="J181" s="10"/>
      <c r="K181" s="12"/>
    </row>
    <row r="182" spans="2:11">
      <c r="B182" s="9"/>
      <c r="C182" s="10"/>
      <c r="D182" s="10"/>
      <c r="E182" s="11"/>
      <c r="F182" s="10"/>
      <c r="G182" s="10"/>
      <c r="H182" s="10"/>
      <c r="I182" s="10"/>
      <c r="J182" s="10"/>
      <c r="K182" s="12"/>
    </row>
    <row r="183" spans="2:11">
      <c r="B183" s="9"/>
      <c r="C183" s="10"/>
      <c r="D183" s="10"/>
      <c r="E183" s="11"/>
      <c r="F183" s="10"/>
      <c r="G183" s="10"/>
      <c r="H183" s="10"/>
      <c r="I183" s="10"/>
      <c r="J183" s="10"/>
      <c r="K183" s="12"/>
    </row>
    <row r="184" spans="2:11">
      <c r="B184" s="9"/>
      <c r="C184" s="10"/>
      <c r="D184" s="10"/>
      <c r="E184" s="11"/>
      <c r="F184" s="10"/>
      <c r="G184" s="10"/>
      <c r="H184" s="10"/>
      <c r="I184" s="10"/>
      <c r="J184" s="10"/>
      <c r="K184" s="12"/>
    </row>
    <row r="185" spans="2:11">
      <c r="B185" s="9"/>
      <c r="C185" s="10"/>
      <c r="D185" s="10"/>
      <c r="E185" s="11"/>
      <c r="F185" s="10"/>
      <c r="G185" s="10"/>
      <c r="H185" s="10"/>
      <c r="I185" s="10"/>
      <c r="J185" s="10"/>
      <c r="K185" s="12"/>
    </row>
    <row r="186" spans="2:11">
      <c r="B186" s="9"/>
      <c r="C186" s="10"/>
      <c r="D186" s="10"/>
      <c r="E186" s="11"/>
      <c r="F186" s="10"/>
      <c r="G186" s="10"/>
      <c r="H186" s="10"/>
      <c r="I186" s="10"/>
      <c r="J186" s="10"/>
      <c r="K186" s="12"/>
    </row>
    <row r="187" spans="2:11">
      <c r="B187" s="9"/>
      <c r="C187" s="10"/>
      <c r="D187" s="10"/>
      <c r="E187" s="11"/>
      <c r="F187" s="10"/>
      <c r="G187" s="10"/>
      <c r="H187" s="10"/>
      <c r="I187" s="10"/>
      <c r="J187" s="10"/>
      <c r="K187" s="12"/>
    </row>
    <row r="188" spans="2:11">
      <c r="B188" s="9"/>
      <c r="C188" s="10"/>
      <c r="D188" s="10"/>
      <c r="E188" s="11"/>
      <c r="F188" s="10"/>
      <c r="G188" s="10"/>
      <c r="H188" s="10"/>
      <c r="I188" s="10"/>
      <c r="J188" s="10"/>
      <c r="K188" s="12"/>
    </row>
    <row r="189" spans="2:11">
      <c r="B189" s="9"/>
      <c r="C189" s="10"/>
      <c r="D189" s="10"/>
      <c r="E189" s="11"/>
      <c r="F189" s="10"/>
      <c r="G189" s="10"/>
      <c r="H189" s="10"/>
      <c r="I189" s="10"/>
      <c r="J189" s="10"/>
      <c r="K189" s="12"/>
    </row>
    <row r="190" spans="2:11">
      <c r="B190" s="9"/>
      <c r="C190" s="10"/>
      <c r="D190" s="10"/>
      <c r="E190" s="11"/>
      <c r="F190" s="10"/>
      <c r="G190" s="10"/>
      <c r="H190" s="10"/>
      <c r="I190" s="10"/>
      <c r="J190" s="10"/>
      <c r="K190" s="12"/>
    </row>
    <row r="191" spans="2:11">
      <c r="B191" s="9"/>
      <c r="C191" s="10"/>
      <c r="D191" s="10"/>
      <c r="E191" s="11"/>
      <c r="F191" s="10"/>
      <c r="G191" s="10"/>
      <c r="H191" s="10"/>
      <c r="I191" s="10"/>
      <c r="J191" s="10"/>
      <c r="K191" s="12"/>
    </row>
    <row r="192" spans="2:11">
      <c r="B192" s="9"/>
      <c r="C192" s="10"/>
      <c r="D192" s="10"/>
      <c r="E192" s="11"/>
      <c r="F192" s="10"/>
      <c r="G192" s="10"/>
      <c r="H192" s="10"/>
      <c r="I192" s="10"/>
      <c r="J192" s="10"/>
      <c r="K192" s="12"/>
    </row>
    <row r="193" spans="2:11">
      <c r="B193" s="9"/>
      <c r="C193" s="10"/>
      <c r="D193" s="10"/>
      <c r="E193" s="11"/>
      <c r="F193" s="10"/>
      <c r="G193" s="10"/>
      <c r="H193" s="10"/>
      <c r="I193" s="10"/>
      <c r="J193" s="10"/>
      <c r="K193" s="12"/>
    </row>
    <row r="194" spans="2:11">
      <c r="B194" s="9"/>
      <c r="C194" s="10"/>
      <c r="D194" s="10"/>
      <c r="E194" s="11"/>
      <c r="F194" s="10"/>
      <c r="G194" s="10"/>
      <c r="H194" s="10"/>
      <c r="I194" s="10"/>
      <c r="J194" s="10"/>
      <c r="K194" s="12"/>
    </row>
    <row r="195" spans="2:11">
      <c r="B195" s="9"/>
      <c r="C195" s="10"/>
      <c r="D195" s="10"/>
      <c r="E195" s="11"/>
      <c r="F195" s="10"/>
      <c r="G195" s="10"/>
      <c r="H195" s="10"/>
      <c r="I195" s="10"/>
      <c r="J195" s="10"/>
      <c r="K195" s="12"/>
    </row>
    <row r="196" spans="2:11">
      <c r="B196" s="9"/>
      <c r="C196" s="10"/>
      <c r="D196" s="10"/>
      <c r="E196" s="11"/>
      <c r="F196" s="10"/>
      <c r="G196" s="10"/>
      <c r="H196" s="10"/>
      <c r="I196" s="10"/>
      <c r="J196" s="10"/>
      <c r="K196" s="12"/>
    </row>
    <row r="197" spans="2:11">
      <c r="B197" s="9"/>
      <c r="C197" s="10"/>
      <c r="D197" s="10"/>
      <c r="E197" s="11"/>
      <c r="F197" s="10"/>
      <c r="G197" s="10"/>
      <c r="H197" s="10"/>
      <c r="I197" s="10"/>
      <c r="J197" s="10"/>
      <c r="K197" s="12"/>
    </row>
    <row r="198" spans="2:11">
      <c r="B198" s="9"/>
      <c r="C198" s="10"/>
      <c r="D198" s="10"/>
      <c r="E198" s="11"/>
      <c r="F198" s="10"/>
      <c r="G198" s="10"/>
      <c r="H198" s="10"/>
      <c r="I198" s="10"/>
      <c r="J198" s="10"/>
      <c r="K198" s="12"/>
    </row>
    <row r="199" spans="2:11">
      <c r="B199" s="9"/>
      <c r="C199" s="10"/>
      <c r="D199" s="10"/>
      <c r="E199" s="11"/>
      <c r="F199" s="10"/>
      <c r="G199" s="10"/>
      <c r="H199" s="10"/>
      <c r="I199" s="10"/>
      <c r="J199" s="10"/>
      <c r="K199" s="12"/>
    </row>
    <row r="200" spans="2:11">
      <c r="B200" s="9"/>
      <c r="C200" s="10"/>
      <c r="D200" s="10"/>
      <c r="E200" s="11"/>
      <c r="F200" s="10"/>
      <c r="G200" s="10"/>
      <c r="H200" s="10"/>
      <c r="I200" s="10"/>
      <c r="J200" s="10"/>
      <c r="K200" s="12"/>
    </row>
    <row r="201" spans="2:11">
      <c r="B201" s="9"/>
      <c r="C201" s="10"/>
      <c r="D201" s="10"/>
      <c r="E201" s="11"/>
      <c r="F201" s="10"/>
      <c r="G201" s="10"/>
      <c r="H201" s="10"/>
      <c r="I201" s="10"/>
      <c r="J201" s="10"/>
      <c r="K201" s="12"/>
    </row>
    <row r="202" spans="2:11">
      <c r="B202" s="9"/>
      <c r="C202" s="10"/>
      <c r="D202" s="10"/>
      <c r="E202" s="11"/>
      <c r="F202" s="10"/>
      <c r="G202" s="10"/>
      <c r="H202" s="10"/>
      <c r="I202" s="10"/>
      <c r="J202" s="10"/>
      <c r="K202" s="12"/>
    </row>
    <row r="203" spans="2:11">
      <c r="B203" s="9"/>
      <c r="C203" s="10"/>
      <c r="D203" s="10"/>
      <c r="E203" s="11"/>
      <c r="F203" s="10"/>
      <c r="G203" s="10"/>
      <c r="H203" s="10"/>
      <c r="I203" s="10"/>
      <c r="J203" s="10"/>
      <c r="K203" s="12"/>
    </row>
    <row r="204" spans="2:11">
      <c r="B204" s="9"/>
      <c r="C204" s="10"/>
      <c r="D204" s="10"/>
      <c r="E204" s="11"/>
      <c r="F204" s="10"/>
      <c r="G204" s="10"/>
      <c r="H204" s="10"/>
      <c r="I204" s="10"/>
      <c r="J204" s="10"/>
      <c r="K204" s="12"/>
    </row>
    <row r="205" spans="2:11">
      <c r="B205" s="9"/>
      <c r="C205" s="10"/>
      <c r="D205" s="10"/>
      <c r="E205" s="11"/>
      <c r="F205" s="10"/>
      <c r="G205" s="10"/>
      <c r="H205" s="10"/>
      <c r="I205" s="10"/>
      <c r="J205" s="10"/>
      <c r="K205" s="12"/>
    </row>
    <row r="206" spans="2:11">
      <c r="B206" s="9"/>
      <c r="C206" s="10"/>
      <c r="D206" s="10"/>
      <c r="E206" s="11"/>
      <c r="F206" s="10"/>
      <c r="G206" s="10"/>
      <c r="H206" s="10"/>
      <c r="I206" s="10"/>
      <c r="J206" s="10"/>
      <c r="K206" s="12"/>
    </row>
    <row r="207" spans="2:11">
      <c r="B207" s="9"/>
      <c r="C207" s="10"/>
      <c r="D207" s="10"/>
      <c r="E207" s="11"/>
      <c r="F207" s="10"/>
      <c r="G207" s="10"/>
      <c r="H207" s="10"/>
      <c r="I207" s="10"/>
      <c r="J207" s="10"/>
      <c r="K207" s="12"/>
    </row>
    <row r="208" spans="2:11">
      <c r="B208" s="9"/>
      <c r="C208" s="10"/>
      <c r="D208" s="10"/>
      <c r="E208" s="11"/>
      <c r="F208" s="10"/>
      <c r="G208" s="10"/>
      <c r="H208" s="10"/>
      <c r="I208" s="10"/>
      <c r="J208" s="10"/>
      <c r="K208" s="12"/>
    </row>
    <row r="209" spans="2:11">
      <c r="B209" s="9"/>
      <c r="C209" s="10"/>
      <c r="D209" s="10"/>
      <c r="E209" s="11"/>
      <c r="F209" s="10"/>
      <c r="G209" s="10"/>
      <c r="H209" s="10"/>
      <c r="I209" s="10"/>
      <c r="J209" s="10"/>
      <c r="K209" s="12"/>
    </row>
    <row r="210" spans="2:11">
      <c r="B210" s="9"/>
      <c r="C210" s="10"/>
      <c r="D210" s="10"/>
      <c r="E210" s="11"/>
      <c r="F210" s="10"/>
      <c r="G210" s="10"/>
      <c r="H210" s="10"/>
      <c r="I210" s="10"/>
      <c r="J210" s="10"/>
      <c r="K210" s="12"/>
    </row>
    <row r="211" spans="2:11">
      <c r="B211" s="9"/>
      <c r="C211" s="10"/>
      <c r="D211" s="10"/>
      <c r="E211" s="11"/>
      <c r="F211" s="10"/>
      <c r="G211" s="10"/>
      <c r="H211" s="10"/>
      <c r="I211" s="10"/>
      <c r="J211" s="10"/>
      <c r="K211" s="12"/>
    </row>
    <row r="212" spans="2:11">
      <c r="B212" s="9"/>
      <c r="C212" s="10"/>
      <c r="D212" s="10"/>
      <c r="E212" s="11"/>
      <c r="F212" s="10"/>
      <c r="G212" s="10"/>
      <c r="H212" s="10"/>
      <c r="I212" s="10"/>
      <c r="J212" s="10"/>
      <c r="K212" s="12"/>
    </row>
    <row r="213" spans="2:11">
      <c r="B213" s="9"/>
      <c r="C213" s="10"/>
      <c r="D213" s="10"/>
      <c r="E213" s="11"/>
      <c r="F213" s="10"/>
      <c r="G213" s="10"/>
      <c r="H213" s="10"/>
      <c r="I213" s="10"/>
      <c r="J213" s="10"/>
      <c r="K213" s="12"/>
    </row>
    <row r="214" spans="2:11">
      <c r="B214" s="9"/>
      <c r="C214" s="10"/>
      <c r="D214" s="10"/>
      <c r="E214" s="11"/>
      <c r="F214" s="10"/>
      <c r="G214" s="10"/>
      <c r="H214" s="10"/>
      <c r="I214" s="10"/>
      <c r="J214" s="10"/>
      <c r="K214" s="12"/>
    </row>
    <row r="215" spans="2:11">
      <c r="B215" s="9"/>
      <c r="C215" s="10"/>
      <c r="D215" s="10"/>
      <c r="E215" s="11"/>
      <c r="F215" s="10"/>
      <c r="G215" s="10"/>
      <c r="H215" s="10"/>
      <c r="I215" s="10"/>
      <c r="J215" s="10"/>
      <c r="K215" s="12"/>
    </row>
    <row r="216" spans="2:11">
      <c r="B216" s="9"/>
      <c r="C216" s="10"/>
      <c r="D216" s="10"/>
      <c r="E216" s="11"/>
      <c r="F216" s="10"/>
      <c r="G216" s="10"/>
      <c r="H216" s="10"/>
      <c r="I216" s="10"/>
      <c r="J216" s="10"/>
      <c r="K216" s="12"/>
    </row>
    <row r="217" spans="2:11">
      <c r="B217" s="9"/>
      <c r="C217" s="10"/>
      <c r="D217" s="10"/>
      <c r="E217" s="11"/>
      <c r="F217" s="10"/>
      <c r="G217" s="10"/>
      <c r="H217" s="10"/>
      <c r="I217" s="10"/>
      <c r="J217" s="10"/>
      <c r="K217" s="12"/>
    </row>
    <row r="218" spans="2:11">
      <c r="B218" s="9"/>
      <c r="C218" s="10"/>
      <c r="D218" s="10"/>
      <c r="E218" s="11"/>
      <c r="F218" s="10"/>
      <c r="G218" s="10"/>
      <c r="H218" s="10"/>
      <c r="I218" s="10"/>
      <c r="J218" s="10"/>
      <c r="K218" s="12"/>
    </row>
    <row r="219" spans="2:11">
      <c r="B219" s="9"/>
      <c r="C219" s="10"/>
      <c r="D219" s="10"/>
      <c r="E219" s="11"/>
      <c r="F219" s="10"/>
      <c r="G219" s="10"/>
      <c r="H219" s="10"/>
      <c r="I219" s="10"/>
      <c r="J219" s="10"/>
      <c r="K219" s="12"/>
    </row>
    <row r="220" spans="2:11">
      <c r="B220" s="9"/>
      <c r="C220" s="10"/>
      <c r="D220" s="10"/>
      <c r="E220" s="11"/>
      <c r="F220" s="10"/>
      <c r="G220" s="10"/>
      <c r="H220" s="10"/>
      <c r="I220" s="10"/>
      <c r="J220" s="10"/>
      <c r="K220" s="12"/>
    </row>
    <row r="221" spans="2:11">
      <c r="B221" s="9"/>
      <c r="C221" s="10"/>
      <c r="D221" s="10"/>
      <c r="E221" s="11"/>
      <c r="F221" s="10"/>
      <c r="G221" s="10"/>
      <c r="H221" s="10"/>
      <c r="I221" s="10"/>
      <c r="J221" s="10"/>
      <c r="K221" s="12"/>
    </row>
    <row r="222" spans="2:11">
      <c r="B222" s="9"/>
      <c r="C222" s="10"/>
      <c r="D222" s="10"/>
      <c r="E222" s="11"/>
      <c r="F222" s="10"/>
      <c r="G222" s="10"/>
      <c r="H222" s="10"/>
      <c r="I222" s="10"/>
      <c r="J222" s="10"/>
      <c r="K222" s="12"/>
    </row>
    <row r="223" spans="2:11">
      <c r="B223" s="9"/>
      <c r="C223" s="10"/>
      <c r="D223" s="10"/>
      <c r="E223" s="11"/>
      <c r="F223" s="10"/>
      <c r="G223" s="10"/>
      <c r="H223" s="10"/>
      <c r="I223" s="10"/>
      <c r="J223" s="10"/>
      <c r="K223" s="12"/>
    </row>
    <row r="224" spans="2:11">
      <c r="B224" s="9"/>
      <c r="C224" s="10"/>
      <c r="D224" s="10"/>
      <c r="E224" s="11"/>
      <c r="F224" s="10"/>
      <c r="G224" s="10"/>
      <c r="H224" s="10"/>
      <c r="I224" s="10"/>
      <c r="J224" s="10"/>
      <c r="K224" s="12"/>
    </row>
    <row r="225" spans="2:11">
      <c r="B225" s="9"/>
      <c r="C225" s="10"/>
      <c r="D225" s="10"/>
      <c r="E225" s="11"/>
      <c r="F225" s="10"/>
      <c r="G225" s="10"/>
      <c r="H225" s="10"/>
      <c r="I225" s="10"/>
      <c r="J225" s="10"/>
      <c r="K225" s="12"/>
    </row>
    <row r="226" spans="2:11">
      <c r="B226" s="9"/>
      <c r="C226" s="10"/>
      <c r="D226" s="10"/>
      <c r="E226" s="11"/>
      <c r="F226" s="10"/>
      <c r="G226" s="10"/>
      <c r="H226" s="10"/>
      <c r="I226" s="10"/>
      <c r="J226" s="10"/>
      <c r="K226" s="12"/>
    </row>
    <row r="227" spans="2:11">
      <c r="B227" s="9"/>
      <c r="C227" s="10"/>
      <c r="D227" s="10"/>
      <c r="E227" s="11"/>
      <c r="F227" s="10"/>
      <c r="G227" s="10"/>
      <c r="H227" s="10"/>
      <c r="I227" s="10"/>
      <c r="J227" s="10"/>
      <c r="K227" s="12"/>
    </row>
    <row r="228" spans="2:11">
      <c r="B228" s="9"/>
      <c r="C228" s="10"/>
      <c r="D228" s="10"/>
      <c r="E228" s="11"/>
      <c r="F228" s="10"/>
      <c r="G228" s="10"/>
      <c r="H228" s="10"/>
      <c r="I228" s="10"/>
      <c r="J228" s="10"/>
      <c r="K228" s="12"/>
    </row>
    <row r="229" spans="2:11">
      <c r="B229" s="9"/>
      <c r="C229" s="10"/>
      <c r="D229" s="10"/>
      <c r="E229" s="11"/>
      <c r="F229" s="10"/>
      <c r="G229" s="10"/>
      <c r="H229" s="10"/>
      <c r="I229" s="10"/>
      <c r="J229" s="10"/>
      <c r="K229" s="12"/>
    </row>
    <row r="230" spans="2:11">
      <c r="B230" s="9"/>
      <c r="C230" s="10"/>
      <c r="D230" s="10"/>
      <c r="E230" s="11"/>
      <c r="F230" s="10"/>
      <c r="G230" s="10"/>
      <c r="H230" s="10"/>
      <c r="I230" s="10"/>
      <c r="J230" s="10"/>
      <c r="K230" s="12"/>
    </row>
    <row r="231" spans="2:11">
      <c r="B231" s="9"/>
      <c r="C231" s="10"/>
      <c r="D231" s="10"/>
      <c r="E231" s="11"/>
      <c r="F231" s="10"/>
      <c r="G231" s="10"/>
      <c r="H231" s="10"/>
      <c r="I231" s="10"/>
      <c r="J231" s="10"/>
      <c r="K231" s="12"/>
    </row>
    <row r="232" spans="2:11">
      <c r="B232" s="9"/>
      <c r="C232" s="10"/>
      <c r="D232" s="10"/>
      <c r="E232" s="11"/>
      <c r="F232" s="10"/>
      <c r="G232" s="10"/>
      <c r="H232" s="10"/>
      <c r="I232" s="10"/>
      <c r="J232" s="10"/>
      <c r="K232" s="12"/>
    </row>
    <row r="233" spans="2:11">
      <c r="B233" s="9"/>
      <c r="C233" s="10"/>
      <c r="D233" s="10"/>
      <c r="E233" s="11"/>
      <c r="F233" s="10"/>
      <c r="G233" s="10"/>
      <c r="H233" s="10"/>
      <c r="I233" s="10"/>
      <c r="J233" s="10"/>
      <c r="K233" s="12"/>
    </row>
    <row r="234" spans="2:11">
      <c r="B234" s="9"/>
      <c r="C234" s="10"/>
      <c r="D234" s="10"/>
      <c r="E234" s="11"/>
      <c r="F234" s="10"/>
      <c r="G234" s="10"/>
      <c r="H234" s="10"/>
      <c r="I234" s="10"/>
      <c r="J234" s="10"/>
      <c r="K234" s="12"/>
    </row>
    <row r="235" spans="2:11">
      <c r="B235" s="9"/>
      <c r="C235" s="10"/>
      <c r="D235" s="10"/>
      <c r="E235" s="11"/>
      <c r="F235" s="10"/>
      <c r="G235" s="10"/>
      <c r="H235" s="10"/>
      <c r="I235" s="10"/>
      <c r="J235" s="10"/>
      <c r="K235" s="12"/>
    </row>
    <row r="236" spans="2:11">
      <c r="B236" s="9"/>
      <c r="C236" s="10"/>
      <c r="D236" s="10"/>
      <c r="E236" s="11"/>
      <c r="F236" s="10"/>
      <c r="G236" s="10"/>
      <c r="H236" s="10"/>
      <c r="I236" s="10"/>
      <c r="J236" s="10"/>
      <c r="K236" s="12"/>
    </row>
    <row r="237" spans="2:11">
      <c r="B237" s="9"/>
      <c r="C237" s="10"/>
      <c r="D237" s="10"/>
      <c r="E237" s="11"/>
      <c r="F237" s="10"/>
      <c r="G237" s="10"/>
      <c r="H237" s="10"/>
      <c r="I237" s="10"/>
      <c r="J237" s="10"/>
      <c r="K237" s="12"/>
    </row>
    <row r="238" spans="2:11">
      <c r="B238" s="9"/>
      <c r="C238" s="10"/>
      <c r="D238" s="10"/>
      <c r="E238" s="11"/>
      <c r="F238" s="10"/>
      <c r="G238" s="10"/>
      <c r="H238" s="10"/>
      <c r="I238" s="10"/>
      <c r="J238" s="10"/>
      <c r="K238" s="12"/>
    </row>
    <row r="239" spans="2:11">
      <c r="B239" s="9"/>
      <c r="C239" s="10"/>
      <c r="D239" s="10"/>
      <c r="E239" s="11"/>
      <c r="F239" s="10"/>
      <c r="G239" s="10"/>
      <c r="H239" s="10"/>
      <c r="I239" s="10"/>
      <c r="J239" s="10"/>
      <c r="K239" s="12"/>
    </row>
    <row r="240" spans="2:11">
      <c r="B240" s="9"/>
      <c r="C240" s="10"/>
      <c r="D240" s="10"/>
      <c r="E240" s="11"/>
      <c r="F240" s="10"/>
      <c r="G240" s="10"/>
      <c r="H240" s="10"/>
      <c r="I240" s="10"/>
      <c r="J240" s="10"/>
      <c r="K240" s="12"/>
    </row>
    <row r="241" spans="2:11">
      <c r="B241" s="9"/>
      <c r="C241" s="10"/>
      <c r="D241" s="10"/>
      <c r="E241" s="11"/>
      <c r="F241" s="10"/>
      <c r="G241" s="10"/>
      <c r="H241" s="10"/>
      <c r="I241" s="10"/>
      <c r="J241" s="10"/>
      <c r="K241" s="12"/>
    </row>
    <row r="242" spans="2:11">
      <c r="B242" s="9"/>
      <c r="C242" s="10"/>
      <c r="D242" s="10"/>
      <c r="E242" s="11"/>
      <c r="F242" s="10"/>
      <c r="G242" s="10"/>
      <c r="H242" s="10"/>
      <c r="I242" s="10"/>
      <c r="J242" s="10"/>
      <c r="K242" s="12"/>
    </row>
    <row r="243" spans="2:11">
      <c r="B243" s="9"/>
      <c r="C243" s="10"/>
      <c r="D243" s="10"/>
      <c r="E243" s="11"/>
      <c r="F243" s="10"/>
      <c r="G243" s="10"/>
      <c r="H243" s="10"/>
      <c r="I243" s="10"/>
      <c r="J243" s="10"/>
      <c r="K243" s="12"/>
    </row>
    <row r="244" spans="2:11">
      <c r="B244" s="9"/>
      <c r="C244" s="10"/>
      <c r="D244" s="10"/>
      <c r="E244" s="11"/>
      <c r="F244" s="10"/>
      <c r="G244" s="10"/>
      <c r="H244" s="10"/>
      <c r="I244" s="10"/>
      <c r="J244" s="10"/>
      <c r="K244" s="12"/>
    </row>
    <row r="245" spans="2:11">
      <c r="B245" s="9"/>
      <c r="C245" s="10"/>
      <c r="D245" s="10"/>
      <c r="E245" s="11"/>
      <c r="F245" s="10"/>
      <c r="G245" s="10"/>
      <c r="H245" s="10"/>
      <c r="I245" s="10"/>
      <c r="J245" s="10"/>
      <c r="K245" s="12"/>
    </row>
    <row r="246" spans="2:11">
      <c r="B246" s="9"/>
      <c r="C246" s="10"/>
      <c r="D246" s="10"/>
      <c r="E246" s="11"/>
      <c r="F246" s="10"/>
      <c r="G246" s="10"/>
      <c r="H246" s="10"/>
      <c r="I246" s="10"/>
      <c r="J246" s="10"/>
      <c r="K246" s="12"/>
    </row>
    <row r="247" spans="2:11">
      <c r="B247" s="9"/>
      <c r="C247" s="10"/>
      <c r="D247" s="10"/>
      <c r="E247" s="11"/>
      <c r="F247" s="10"/>
      <c r="G247" s="10"/>
      <c r="H247" s="10"/>
      <c r="I247" s="10"/>
      <c r="J247" s="10"/>
      <c r="K247" s="12"/>
    </row>
    <row r="248" spans="2:11">
      <c r="B248" s="9"/>
      <c r="C248" s="10"/>
      <c r="D248" s="10"/>
      <c r="E248" s="11"/>
      <c r="F248" s="10"/>
      <c r="G248" s="10"/>
      <c r="H248" s="10"/>
      <c r="I248" s="10"/>
      <c r="J248" s="10"/>
      <c r="K248" s="12"/>
    </row>
    <row r="249" spans="2:11">
      <c r="B249" s="9"/>
      <c r="C249" s="10"/>
      <c r="D249" s="10"/>
      <c r="E249" s="11"/>
      <c r="F249" s="10"/>
      <c r="G249" s="10"/>
      <c r="H249" s="10"/>
      <c r="I249" s="10"/>
      <c r="J249" s="10"/>
      <c r="K249" s="12"/>
    </row>
    <row r="250" spans="2:11">
      <c r="B250" s="9"/>
      <c r="C250" s="10"/>
      <c r="D250" s="10"/>
      <c r="E250" s="11"/>
      <c r="F250" s="10"/>
      <c r="G250" s="10"/>
      <c r="H250" s="10"/>
      <c r="I250" s="10"/>
      <c r="J250" s="10"/>
      <c r="K250" s="12"/>
    </row>
    <row r="251" spans="2:11">
      <c r="B251" s="9"/>
      <c r="C251" s="10"/>
      <c r="D251" s="10"/>
      <c r="E251" s="11"/>
      <c r="F251" s="10"/>
      <c r="G251" s="10"/>
      <c r="H251" s="10"/>
      <c r="I251" s="10"/>
      <c r="J251" s="10"/>
      <c r="K251" s="12"/>
    </row>
    <row r="252" spans="2:11">
      <c r="B252" s="9"/>
      <c r="C252" s="10"/>
      <c r="D252" s="10"/>
      <c r="E252" s="11"/>
      <c r="F252" s="10"/>
      <c r="G252" s="10"/>
      <c r="H252" s="10"/>
      <c r="I252" s="10"/>
      <c r="J252" s="10"/>
      <c r="K252" s="12"/>
    </row>
    <row r="253" spans="2:11">
      <c r="B253" s="9"/>
      <c r="C253" s="10"/>
      <c r="D253" s="10"/>
      <c r="E253" s="11"/>
      <c r="F253" s="10"/>
      <c r="G253" s="10"/>
      <c r="H253" s="10"/>
      <c r="I253" s="10"/>
      <c r="J253" s="10"/>
      <c r="K253" s="12"/>
    </row>
    <row r="254" spans="2:11">
      <c r="B254" s="9"/>
      <c r="C254" s="10"/>
      <c r="D254" s="10"/>
      <c r="E254" s="11"/>
      <c r="F254" s="10"/>
      <c r="G254" s="10"/>
      <c r="H254" s="10"/>
      <c r="I254" s="10"/>
      <c r="J254" s="10"/>
      <c r="K254" s="12"/>
    </row>
    <row r="255" spans="2:11">
      <c r="B255" s="9"/>
      <c r="C255" s="10"/>
      <c r="D255" s="10"/>
      <c r="E255" s="11"/>
      <c r="F255" s="10"/>
      <c r="G255" s="10"/>
      <c r="H255" s="10"/>
      <c r="I255" s="10"/>
      <c r="J255" s="10"/>
      <c r="K255" s="12"/>
    </row>
    <row r="256" spans="2:11">
      <c r="B256" s="9"/>
      <c r="C256" s="10"/>
      <c r="D256" s="10"/>
      <c r="E256" s="11"/>
      <c r="F256" s="10"/>
      <c r="G256" s="10"/>
      <c r="H256" s="10"/>
      <c r="I256" s="10"/>
      <c r="J256" s="10"/>
      <c r="K256" s="12"/>
    </row>
    <row r="257" spans="2:11">
      <c r="B257" s="9"/>
      <c r="C257" s="10"/>
      <c r="D257" s="10"/>
      <c r="E257" s="11"/>
      <c r="F257" s="10"/>
      <c r="G257" s="10"/>
      <c r="H257" s="10"/>
      <c r="I257" s="10"/>
      <c r="J257" s="10"/>
      <c r="K257" s="12"/>
    </row>
    <row r="258" spans="2:11">
      <c r="B258" s="9"/>
      <c r="C258" s="10"/>
      <c r="D258" s="10"/>
      <c r="E258" s="11"/>
      <c r="F258" s="10"/>
      <c r="G258" s="10"/>
      <c r="H258" s="10"/>
      <c r="I258" s="10"/>
      <c r="J258" s="10"/>
      <c r="K258" s="12"/>
    </row>
    <row r="259" spans="2:11">
      <c r="B259" s="9"/>
      <c r="C259" s="10"/>
      <c r="D259" s="10"/>
      <c r="E259" s="11"/>
      <c r="F259" s="10"/>
      <c r="G259" s="10"/>
      <c r="H259" s="10"/>
      <c r="I259" s="10"/>
      <c r="J259" s="10"/>
      <c r="K259" s="12"/>
    </row>
    <row r="260" spans="2:11">
      <c r="B260" s="9"/>
      <c r="C260" s="10"/>
      <c r="D260" s="10"/>
      <c r="E260" s="11"/>
      <c r="F260" s="10"/>
      <c r="G260" s="10"/>
      <c r="H260" s="10"/>
      <c r="I260" s="10"/>
      <c r="J260" s="10"/>
      <c r="K260" s="12"/>
    </row>
    <row r="261" spans="2:11">
      <c r="B261" s="9"/>
      <c r="C261" s="10"/>
      <c r="D261" s="10"/>
      <c r="E261" s="11"/>
      <c r="F261" s="10"/>
      <c r="G261" s="10"/>
      <c r="H261" s="10"/>
      <c r="I261" s="10"/>
      <c r="J261" s="10"/>
      <c r="K261" s="12"/>
    </row>
    <row r="262" spans="2:11">
      <c r="B262" s="9"/>
      <c r="C262" s="10"/>
      <c r="D262" s="10"/>
      <c r="E262" s="11"/>
      <c r="F262" s="10"/>
      <c r="G262" s="10"/>
      <c r="H262" s="10"/>
      <c r="I262" s="10"/>
      <c r="J262" s="10"/>
      <c r="K262" s="12"/>
    </row>
    <row r="263" spans="2:11">
      <c r="B263" s="9"/>
      <c r="C263" s="10"/>
      <c r="D263" s="10"/>
      <c r="E263" s="11"/>
      <c r="F263" s="10"/>
      <c r="G263" s="10"/>
      <c r="H263" s="10"/>
      <c r="I263" s="10"/>
      <c r="J263" s="10"/>
      <c r="K263" s="12"/>
    </row>
    <row r="264" spans="2:11">
      <c r="B264" s="9"/>
      <c r="C264" s="10"/>
      <c r="D264" s="10"/>
      <c r="E264" s="11"/>
      <c r="F264" s="10"/>
      <c r="G264" s="10"/>
      <c r="H264" s="10"/>
      <c r="I264" s="10"/>
      <c r="J264" s="10"/>
      <c r="K264" s="12"/>
    </row>
    <row r="265" spans="2:11">
      <c r="B265" s="9"/>
      <c r="C265" s="10"/>
      <c r="D265" s="10"/>
      <c r="E265" s="11"/>
      <c r="F265" s="10"/>
      <c r="G265" s="10"/>
      <c r="H265" s="10"/>
      <c r="I265" s="10"/>
      <c r="J265" s="10"/>
      <c r="K265" s="12"/>
    </row>
    <row r="266" spans="2:11">
      <c r="B266" s="9"/>
      <c r="C266" s="10"/>
      <c r="D266" s="10"/>
      <c r="E266" s="11"/>
      <c r="F266" s="10"/>
      <c r="G266" s="10"/>
      <c r="H266" s="10"/>
      <c r="I266" s="10"/>
      <c r="J266" s="10"/>
      <c r="K266" s="12"/>
    </row>
    <row r="267" spans="2:11">
      <c r="B267" s="9"/>
      <c r="C267" s="10"/>
      <c r="D267" s="10"/>
      <c r="E267" s="11"/>
      <c r="F267" s="10"/>
      <c r="G267" s="10"/>
      <c r="H267" s="10"/>
      <c r="I267" s="10"/>
      <c r="J267" s="10"/>
      <c r="K267" s="12"/>
    </row>
    <row r="268" spans="2:11">
      <c r="B268" s="9"/>
      <c r="C268" s="10"/>
      <c r="D268" s="10"/>
      <c r="E268" s="11"/>
      <c r="F268" s="10"/>
      <c r="G268" s="10"/>
      <c r="H268" s="10"/>
      <c r="I268" s="10"/>
      <c r="J268" s="10"/>
      <c r="K268" s="12"/>
    </row>
    <row r="269" spans="2:11">
      <c r="B269" s="9"/>
      <c r="C269" s="10"/>
      <c r="D269" s="10"/>
      <c r="E269" s="11"/>
      <c r="F269" s="10"/>
      <c r="G269" s="10"/>
      <c r="H269" s="10"/>
      <c r="I269" s="10"/>
      <c r="J269" s="10"/>
      <c r="K269" s="12"/>
    </row>
    <row r="270" spans="2:11">
      <c r="B270" s="9"/>
      <c r="C270" s="10"/>
      <c r="D270" s="10"/>
      <c r="E270" s="11"/>
      <c r="F270" s="10"/>
      <c r="G270" s="10"/>
      <c r="H270" s="10"/>
      <c r="I270" s="10"/>
      <c r="J270" s="10"/>
      <c r="K270" s="12"/>
    </row>
    <row r="271" spans="2:11">
      <c r="B271" s="9"/>
      <c r="C271" s="10"/>
      <c r="D271" s="10"/>
      <c r="E271" s="11"/>
      <c r="F271" s="10"/>
      <c r="G271" s="10"/>
      <c r="H271" s="10"/>
      <c r="I271" s="10"/>
      <c r="J271" s="10"/>
      <c r="K271" s="12"/>
    </row>
    <row r="272" spans="2:11">
      <c r="B272" s="9"/>
      <c r="C272" s="10"/>
      <c r="D272" s="10"/>
      <c r="E272" s="11"/>
      <c r="F272" s="10"/>
      <c r="G272" s="10"/>
      <c r="H272" s="10"/>
      <c r="I272" s="10"/>
      <c r="J272" s="10"/>
      <c r="K272" s="12"/>
    </row>
    <row r="273" spans="2:11">
      <c r="B273" s="9"/>
      <c r="C273" s="10"/>
      <c r="D273" s="10"/>
      <c r="E273" s="11"/>
      <c r="F273" s="10"/>
      <c r="G273" s="10"/>
      <c r="H273" s="10"/>
      <c r="I273" s="10"/>
      <c r="J273" s="10"/>
      <c r="K273" s="12"/>
    </row>
    <row r="274" spans="2:11">
      <c r="B274" s="9"/>
      <c r="C274" s="10"/>
      <c r="D274" s="10"/>
      <c r="E274" s="11"/>
      <c r="F274" s="10"/>
      <c r="G274" s="10"/>
      <c r="H274" s="10"/>
      <c r="I274" s="10"/>
      <c r="J274" s="10"/>
      <c r="K274" s="12"/>
    </row>
    <row r="275" spans="2:11">
      <c r="B275" s="9"/>
      <c r="C275" s="10"/>
      <c r="D275" s="10"/>
      <c r="E275" s="11"/>
      <c r="F275" s="10"/>
      <c r="G275" s="10"/>
      <c r="H275" s="10"/>
      <c r="I275" s="10"/>
      <c r="J275" s="10"/>
      <c r="K275" s="12"/>
    </row>
    <row r="276" spans="2:11">
      <c r="B276" s="9"/>
      <c r="C276" s="10"/>
      <c r="D276" s="10"/>
      <c r="E276" s="11"/>
      <c r="F276" s="10"/>
      <c r="G276" s="10"/>
      <c r="H276" s="10"/>
      <c r="I276" s="10"/>
      <c r="J276" s="10"/>
      <c r="K276" s="12"/>
    </row>
    <row r="277" spans="2:11">
      <c r="B277" s="9"/>
      <c r="C277" s="10"/>
      <c r="D277" s="10"/>
      <c r="E277" s="11"/>
      <c r="F277" s="10"/>
      <c r="G277" s="10"/>
      <c r="H277" s="10"/>
      <c r="I277" s="10"/>
      <c r="J277" s="10"/>
      <c r="K277" s="12"/>
    </row>
    <row r="278" spans="2:11">
      <c r="B278" s="9"/>
      <c r="C278" s="10"/>
      <c r="D278" s="10"/>
      <c r="E278" s="11"/>
      <c r="F278" s="10"/>
      <c r="G278" s="10"/>
      <c r="H278" s="10"/>
      <c r="I278" s="10"/>
      <c r="J278" s="10"/>
      <c r="K278" s="12"/>
    </row>
    <row r="279" spans="2:11">
      <c r="B279" s="9"/>
      <c r="C279" s="10"/>
      <c r="D279" s="10"/>
      <c r="E279" s="11"/>
      <c r="F279" s="10"/>
      <c r="G279" s="10"/>
      <c r="H279" s="10"/>
      <c r="I279" s="10"/>
      <c r="J279" s="10"/>
      <c r="K279" s="12"/>
    </row>
    <row r="280" spans="2:11">
      <c r="B280" s="9"/>
      <c r="C280" s="10"/>
      <c r="D280" s="10"/>
      <c r="E280" s="11"/>
      <c r="F280" s="10"/>
      <c r="G280" s="10"/>
      <c r="H280" s="10"/>
      <c r="I280" s="10"/>
      <c r="J280" s="10"/>
      <c r="K280" s="12"/>
    </row>
    <row r="281" spans="2:11">
      <c r="B281" s="9"/>
      <c r="C281" s="10"/>
      <c r="D281" s="10"/>
      <c r="E281" s="11"/>
      <c r="F281" s="10"/>
      <c r="G281" s="10"/>
      <c r="H281" s="10"/>
      <c r="I281" s="10"/>
      <c r="J281" s="10"/>
      <c r="K281" s="12"/>
    </row>
    <row r="282" spans="2:11">
      <c r="B282" s="9"/>
      <c r="C282" s="10"/>
      <c r="D282" s="10"/>
      <c r="E282" s="11"/>
      <c r="F282" s="10"/>
      <c r="G282" s="10"/>
      <c r="H282" s="10"/>
      <c r="I282" s="10"/>
      <c r="J282" s="10"/>
      <c r="K282" s="12"/>
    </row>
    <row r="283" spans="2:11">
      <c r="B283" s="9"/>
      <c r="C283" s="10"/>
      <c r="D283" s="10"/>
      <c r="E283" s="11"/>
      <c r="F283" s="10"/>
      <c r="G283" s="10"/>
      <c r="H283" s="10"/>
      <c r="I283" s="10"/>
      <c r="J283" s="10"/>
      <c r="K283" s="12"/>
    </row>
    <row r="284" spans="2:11">
      <c r="B284" s="9"/>
      <c r="C284" s="10"/>
      <c r="D284" s="10"/>
      <c r="E284" s="11"/>
      <c r="F284" s="10"/>
      <c r="G284" s="10"/>
      <c r="H284" s="10"/>
      <c r="I284" s="10"/>
      <c r="J284" s="10"/>
      <c r="K284" s="12"/>
    </row>
    <row r="285" spans="2:11">
      <c r="B285" s="9"/>
      <c r="C285" s="10"/>
      <c r="D285" s="10"/>
      <c r="E285" s="11"/>
      <c r="F285" s="10"/>
      <c r="G285" s="10"/>
      <c r="H285" s="10"/>
      <c r="I285" s="10"/>
      <c r="J285" s="10"/>
      <c r="K285" s="12"/>
    </row>
    <row r="286" spans="2:11">
      <c r="B286" s="9"/>
      <c r="C286" s="10"/>
      <c r="D286" s="10"/>
      <c r="E286" s="11"/>
      <c r="F286" s="10"/>
      <c r="G286" s="10"/>
      <c r="H286" s="10"/>
      <c r="I286" s="10"/>
      <c r="J286" s="10"/>
      <c r="K286" s="12"/>
    </row>
    <row r="287" spans="2:11">
      <c r="B287" s="9"/>
      <c r="C287" s="10"/>
      <c r="D287" s="10"/>
      <c r="E287" s="11"/>
      <c r="F287" s="10"/>
      <c r="G287" s="10"/>
      <c r="H287" s="10"/>
      <c r="I287" s="10"/>
      <c r="J287" s="10"/>
      <c r="K287" s="12"/>
    </row>
    <row r="288" spans="2:11">
      <c r="B288" s="9"/>
      <c r="C288" s="10"/>
      <c r="D288" s="10"/>
      <c r="E288" s="11"/>
      <c r="F288" s="10"/>
      <c r="G288" s="10"/>
      <c r="H288" s="10"/>
      <c r="I288" s="10"/>
      <c r="J288" s="10"/>
      <c r="K288" s="12"/>
    </row>
    <row r="289" spans="2:11">
      <c r="B289" s="9"/>
      <c r="C289" s="10"/>
      <c r="D289" s="10"/>
      <c r="E289" s="11"/>
      <c r="F289" s="10"/>
      <c r="G289" s="10"/>
      <c r="H289" s="10"/>
      <c r="I289" s="10"/>
      <c r="J289" s="10"/>
      <c r="K289" s="12"/>
    </row>
    <row r="290" spans="2:11">
      <c r="B290" s="9"/>
      <c r="C290" s="10"/>
      <c r="D290" s="10"/>
      <c r="E290" s="11"/>
      <c r="F290" s="10"/>
      <c r="G290" s="10"/>
      <c r="H290" s="10"/>
      <c r="I290" s="10"/>
      <c r="J290" s="10"/>
      <c r="K290" s="12"/>
    </row>
    <row r="291" spans="2:11">
      <c r="B291" s="9"/>
      <c r="C291" s="10"/>
      <c r="D291" s="10"/>
      <c r="E291" s="11"/>
      <c r="F291" s="10"/>
      <c r="G291" s="10"/>
      <c r="H291" s="10"/>
      <c r="I291" s="10"/>
      <c r="J291" s="10"/>
      <c r="K291" s="12"/>
    </row>
    <row r="292" spans="2:11">
      <c r="B292" s="9"/>
      <c r="C292" s="10"/>
      <c r="D292" s="10"/>
      <c r="E292" s="11"/>
      <c r="F292" s="10"/>
      <c r="G292" s="10"/>
      <c r="H292" s="10"/>
      <c r="I292" s="10"/>
      <c r="J292" s="10"/>
      <c r="K292" s="12"/>
    </row>
    <row r="293" spans="2:11">
      <c r="B293" s="9"/>
      <c r="C293" s="10"/>
      <c r="D293" s="10"/>
      <c r="E293" s="11"/>
      <c r="F293" s="10"/>
      <c r="G293" s="10"/>
      <c r="H293" s="10"/>
      <c r="I293" s="10"/>
      <c r="J293" s="10"/>
      <c r="K293" s="12"/>
    </row>
    <row r="294" spans="2:11">
      <c r="B294" s="9"/>
      <c r="C294" s="10"/>
      <c r="D294" s="10"/>
      <c r="E294" s="11"/>
      <c r="F294" s="10"/>
      <c r="G294" s="10"/>
      <c r="H294" s="10"/>
      <c r="I294" s="10"/>
      <c r="J294" s="10"/>
      <c r="K294" s="12"/>
    </row>
    <row r="295" spans="2:11">
      <c r="B295" s="9"/>
      <c r="C295" s="10"/>
      <c r="D295" s="10"/>
      <c r="E295" s="11"/>
      <c r="F295" s="10"/>
      <c r="G295" s="10"/>
      <c r="H295" s="10"/>
      <c r="I295" s="10"/>
      <c r="J295" s="10"/>
      <c r="K295" s="12"/>
    </row>
    <row r="296" spans="2:11">
      <c r="B296" s="9"/>
      <c r="C296" s="10"/>
      <c r="D296" s="10"/>
      <c r="E296" s="11"/>
      <c r="F296" s="10"/>
      <c r="G296" s="10"/>
      <c r="H296" s="10"/>
      <c r="I296" s="10"/>
      <c r="J296" s="10"/>
      <c r="K296" s="12"/>
    </row>
    <row r="297" spans="2:11">
      <c r="B297" s="9"/>
      <c r="C297" s="10"/>
      <c r="D297" s="10"/>
      <c r="E297" s="11"/>
      <c r="F297" s="10"/>
      <c r="G297" s="10"/>
      <c r="H297" s="10"/>
      <c r="I297" s="10"/>
      <c r="J297" s="10"/>
      <c r="K297" s="12"/>
    </row>
    <row r="298" spans="2:11">
      <c r="B298" s="9"/>
      <c r="C298" s="10"/>
      <c r="D298" s="10"/>
      <c r="E298" s="11"/>
      <c r="F298" s="10"/>
      <c r="G298" s="10"/>
      <c r="H298" s="10"/>
      <c r="I298" s="10"/>
      <c r="J298" s="10"/>
      <c r="K298" s="12"/>
    </row>
    <row r="299" spans="2:11">
      <c r="B299" s="9"/>
      <c r="C299" s="10"/>
      <c r="D299" s="10"/>
      <c r="E299" s="11"/>
      <c r="F299" s="10"/>
      <c r="G299" s="10"/>
      <c r="H299" s="10"/>
      <c r="I299" s="10"/>
      <c r="J299" s="10"/>
      <c r="K299" s="12"/>
    </row>
    <row r="300" spans="2:11">
      <c r="B300" s="9"/>
      <c r="C300" s="10"/>
      <c r="D300" s="10"/>
      <c r="E300" s="11"/>
      <c r="F300" s="10"/>
      <c r="G300" s="10"/>
      <c r="H300" s="10"/>
      <c r="I300" s="10"/>
      <c r="J300" s="10"/>
      <c r="K300" s="12"/>
    </row>
    <row r="301" spans="2:11">
      <c r="B301" s="9"/>
      <c r="C301" s="10"/>
      <c r="D301" s="10"/>
      <c r="E301" s="11"/>
      <c r="F301" s="10"/>
      <c r="G301" s="10"/>
      <c r="H301" s="10"/>
      <c r="I301" s="10"/>
      <c r="J301" s="10"/>
      <c r="K301" s="12"/>
    </row>
    <row r="302" spans="2:11">
      <c r="B302" s="9"/>
      <c r="C302" s="10"/>
      <c r="D302" s="10"/>
      <c r="E302" s="11"/>
      <c r="F302" s="10"/>
      <c r="G302" s="10"/>
      <c r="H302" s="10"/>
      <c r="I302" s="10"/>
      <c r="J302" s="10"/>
      <c r="K302" s="12"/>
    </row>
    <row r="303" spans="2:11">
      <c r="B303" s="9"/>
      <c r="C303" s="10"/>
      <c r="D303" s="10"/>
      <c r="E303" s="11"/>
      <c r="F303" s="10"/>
      <c r="G303" s="10"/>
      <c r="H303" s="10"/>
      <c r="I303" s="10"/>
      <c r="J303" s="10"/>
      <c r="K303" s="12"/>
    </row>
    <row r="304" spans="2:11">
      <c r="B304" s="9"/>
      <c r="C304" s="10"/>
      <c r="D304" s="10"/>
      <c r="E304" s="11"/>
      <c r="F304" s="10"/>
      <c r="G304" s="10"/>
      <c r="H304" s="10"/>
      <c r="I304" s="10"/>
      <c r="J304" s="10"/>
      <c r="K304" s="12"/>
    </row>
    <row r="305" spans="2:11">
      <c r="B305" s="9"/>
      <c r="C305" s="10"/>
      <c r="D305" s="10"/>
      <c r="E305" s="11"/>
      <c r="F305" s="10"/>
      <c r="G305" s="10"/>
      <c r="H305" s="10"/>
      <c r="I305" s="10"/>
      <c r="J305" s="10"/>
      <c r="K305" s="12"/>
    </row>
    <row r="306" spans="2:11">
      <c r="B306" s="9"/>
      <c r="C306" s="10"/>
      <c r="D306" s="10"/>
      <c r="E306" s="11"/>
      <c r="F306" s="10"/>
      <c r="G306" s="10"/>
      <c r="H306" s="10"/>
      <c r="I306" s="10"/>
      <c r="J306" s="10"/>
      <c r="K306" s="12"/>
    </row>
    <row r="307" spans="2:11">
      <c r="B307" s="9"/>
      <c r="C307" s="10"/>
      <c r="D307" s="10"/>
      <c r="E307" s="11"/>
      <c r="F307" s="10"/>
      <c r="G307" s="10"/>
      <c r="H307" s="10"/>
      <c r="I307" s="10"/>
      <c r="J307" s="10"/>
      <c r="K307" s="12"/>
    </row>
    <row r="308" spans="2:11">
      <c r="B308" s="9"/>
      <c r="C308" s="10"/>
      <c r="D308" s="10"/>
      <c r="E308" s="11"/>
      <c r="F308" s="10"/>
      <c r="G308" s="10"/>
      <c r="H308" s="10"/>
      <c r="I308" s="10"/>
      <c r="J308" s="10"/>
      <c r="K308" s="12"/>
    </row>
    <row r="309" spans="2:11">
      <c r="B309" s="9"/>
      <c r="C309" s="10"/>
      <c r="D309" s="10"/>
      <c r="E309" s="11"/>
      <c r="F309" s="10"/>
      <c r="G309" s="10"/>
      <c r="H309" s="10"/>
      <c r="I309" s="10"/>
      <c r="J309" s="10"/>
      <c r="K309" s="12"/>
    </row>
    <row r="310" spans="2:11">
      <c r="B310" s="9"/>
      <c r="C310" s="10"/>
      <c r="D310" s="10"/>
      <c r="E310" s="11"/>
      <c r="F310" s="10"/>
      <c r="G310" s="10"/>
      <c r="H310" s="10"/>
      <c r="I310" s="10"/>
      <c r="J310" s="10"/>
      <c r="K310" s="12"/>
    </row>
    <row r="311" spans="2:11">
      <c r="B311" s="9"/>
      <c r="C311" s="10"/>
      <c r="D311" s="10"/>
      <c r="E311" s="11"/>
      <c r="F311" s="10"/>
      <c r="G311" s="10"/>
      <c r="H311" s="10"/>
      <c r="I311" s="10"/>
      <c r="J311" s="10"/>
      <c r="K311" s="12"/>
    </row>
    <row r="312" spans="2:11">
      <c r="B312" s="9"/>
      <c r="C312" s="10"/>
      <c r="D312" s="10"/>
      <c r="E312" s="11"/>
      <c r="F312" s="10"/>
      <c r="G312" s="10"/>
      <c r="H312" s="10"/>
      <c r="I312" s="10"/>
      <c r="J312" s="10"/>
      <c r="K312" s="12"/>
    </row>
    <row r="313" spans="2:11">
      <c r="B313" s="9"/>
      <c r="C313" s="10"/>
      <c r="D313" s="10"/>
      <c r="E313" s="11"/>
      <c r="F313" s="10"/>
      <c r="G313" s="10"/>
      <c r="H313" s="10"/>
      <c r="I313" s="10"/>
      <c r="J313" s="10"/>
      <c r="K313" s="12"/>
    </row>
    <row r="314" spans="2:11">
      <c r="B314" s="9"/>
      <c r="C314" s="10"/>
      <c r="D314" s="10"/>
      <c r="E314" s="11"/>
      <c r="F314" s="10"/>
      <c r="G314" s="10"/>
      <c r="H314" s="10"/>
      <c r="I314" s="10"/>
      <c r="J314" s="10"/>
      <c r="K314" s="12"/>
    </row>
    <row r="315" spans="2:11">
      <c r="B315" s="9"/>
      <c r="C315" s="10"/>
      <c r="D315" s="10"/>
      <c r="E315" s="11"/>
      <c r="F315" s="10"/>
      <c r="G315" s="10"/>
      <c r="H315" s="10"/>
      <c r="I315" s="10"/>
      <c r="J315" s="10"/>
      <c r="K315" s="12"/>
    </row>
    <row r="316" spans="2:11">
      <c r="B316" s="9"/>
      <c r="C316" s="10"/>
      <c r="D316" s="10"/>
      <c r="E316" s="11"/>
      <c r="F316" s="10"/>
      <c r="G316" s="10"/>
      <c r="H316" s="10"/>
      <c r="I316" s="10"/>
      <c r="J316" s="10"/>
      <c r="K316" s="12"/>
    </row>
    <row r="317" spans="2:11">
      <c r="B317" s="9"/>
      <c r="C317" s="10"/>
      <c r="D317" s="10"/>
      <c r="E317" s="11"/>
      <c r="F317" s="10"/>
      <c r="G317" s="10"/>
      <c r="H317" s="10"/>
      <c r="I317" s="10"/>
      <c r="J317" s="10"/>
      <c r="K317" s="12"/>
    </row>
    <row r="318" spans="2:11">
      <c r="B318" s="9"/>
      <c r="C318" s="10"/>
      <c r="D318" s="10"/>
      <c r="E318" s="11"/>
      <c r="F318" s="10"/>
      <c r="G318" s="10"/>
      <c r="H318" s="10"/>
      <c r="I318" s="10"/>
      <c r="J318" s="10"/>
      <c r="K318" s="12"/>
    </row>
    <row r="319" spans="2:11">
      <c r="B319" s="9"/>
      <c r="C319" s="10"/>
      <c r="D319" s="10"/>
      <c r="E319" s="11"/>
      <c r="F319" s="10"/>
      <c r="G319" s="10"/>
      <c r="H319" s="10"/>
      <c r="I319" s="10"/>
      <c r="J319" s="10"/>
      <c r="K319" s="12"/>
    </row>
    <row r="320" spans="2:11">
      <c r="B320" s="9"/>
      <c r="C320" s="10"/>
      <c r="D320" s="10"/>
      <c r="E320" s="11"/>
      <c r="F320" s="10"/>
      <c r="G320" s="10"/>
      <c r="H320" s="10"/>
      <c r="I320" s="10"/>
      <c r="J320" s="10"/>
      <c r="K320" s="12"/>
    </row>
    <row r="321" spans="2:11">
      <c r="B321" s="9"/>
      <c r="C321" s="10"/>
      <c r="D321" s="10"/>
      <c r="E321" s="11"/>
      <c r="F321" s="10"/>
      <c r="G321" s="10"/>
      <c r="H321" s="10"/>
      <c r="I321" s="10"/>
      <c r="J321" s="10"/>
      <c r="K321" s="12"/>
    </row>
    <row r="322" spans="2:11">
      <c r="B322" s="9"/>
      <c r="C322" s="10"/>
      <c r="D322" s="10"/>
      <c r="E322" s="11"/>
      <c r="F322" s="10"/>
      <c r="G322" s="10"/>
      <c r="H322" s="10"/>
      <c r="I322" s="10"/>
      <c r="J322" s="10"/>
      <c r="K322" s="12"/>
    </row>
    <row r="323" spans="2:11">
      <c r="B323" s="9"/>
      <c r="C323" s="10"/>
      <c r="D323" s="10"/>
      <c r="E323" s="11"/>
      <c r="F323" s="10"/>
      <c r="G323" s="10"/>
      <c r="H323" s="10"/>
      <c r="I323" s="10"/>
      <c r="J323" s="10"/>
      <c r="K323" s="12"/>
    </row>
    <row r="324" spans="2:11">
      <c r="B324" s="9"/>
      <c r="C324" s="10"/>
      <c r="D324" s="10"/>
      <c r="E324" s="11"/>
      <c r="F324" s="10"/>
      <c r="G324" s="10"/>
      <c r="H324" s="10"/>
      <c r="I324" s="10"/>
      <c r="J324" s="10"/>
      <c r="K324" s="12"/>
    </row>
    <row r="325" spans="2:11">
      <c r="B325" s="9"/>
      <c r="C325" s="10"/>
      <c r="D325" s="10"/>
      <c r="E325" s="11"/>
      <c r="F325" s="10"/>
      <c r="G325" s="10"/>
      <c r="H325" s="10"/>
      <c r="I325" s="10"/>
      <c r="J325" s="10"/>
      <c r="K325" s="12"/>
    </row>
    <row r="326" spans="2:11">
      <c r="B326" s="9"/>
      <c r="C326" s="10"/>
      <c r="D326" s="10"/>
      <c r="E326" s="11"/>
      <c r="F326" s="10"/>
      <c r="G326" s="10"/>
      <c r="H326" s="10"/>
      <c r="I326" s="10"/>
      <c r="J326" s="10"/>
      <c r="K326" s="12"/>
    </row>
    <row r="327" spans="2:11">
      <c r="B327" s="9"/>
      <c r="C327" s="10"/>
      <c r="D327" s="10"/>
      <c r="E327" s="11"/>
      <c r="F327" s="10"/>
      <c r="G327" s="10"/>
      <c r="H327" s="10"/>
      <c r="I327" s="10"/>
      <c r="J327" s="10"/>
      <c r="K327" s="12"/>
    </row>
    <row r="328" spans="2:11">
      <c r="B328" s="9"/>
      <c r="C328" s="10"/>
      <c r="D328" s="10"/>
      <c r="E328" s="11"/>
      <c r="F328" s="10"/>
      <c r="G328" s="10"/>
      <c r="H328" s="10"/>
      <c r="I328" s="10"/>
      <c r="J328" s="10"/>
      <c r="K328" s="12"/>
    </row>
    <row r="329" spans="2:11">
      <c r="B329" s="9"/>
      <c r="C329" s="10"/>
      <c r="D329" s="10"/>
      <c r="E329" s="11"/>
      <c r="F329" s="10"/>
      <c r="G329" s="10"/>
      <c r="H329" s="10"/>
      <c r="I329" s="10"/>
      <c r="J329" s="10"/>
      <c r="K329" s="12"/>
    </row>
    <row r="330" spans="2:11">
      <c r="B330" s="9"/>
      <c r="C330" s="10"/>
      <c r="D330" s="10"/>
      <c r="E330" s="11"/>
      <c r="F330" s="10"/>
      <c r="G330" s="10"/>
      <c r="H330" s="10"/>
      <c r="I330" s="10"/>
      <c r="J330" s="10"/>
      <c r="K330" s="12"/>
    </row>
    <row r="331" spans="2:11">
      <c r="B331" s="9"/>
      <c r="C331" s="10"/>
      <c r="D331" s="10"/>
      <c r="E331" s="11"/>
      <c r="F331" s="10"/>
      <c r="G331" s="10"/>
      <c r="H331" s="10"/>
      <c r="I331" s="10"/>
      <c r="J331" s="10"/>
      <c r="K331" s="12"/>
    </row>
    <row r="332" spans="2:11">
      <c r="B332" s="9"/>
      <c r="C332" s="10"/>
      <c r="D332" s="10"/>
      <c r="E332" s="11"/>
      <c r="F332" s="10"/>
      <c r="G332" s="10"/>
      <c r="H332" s="10"/>
      <c r="I332" s="10"/>
      <c r="J332" s="10"/>
      <c r="K332" s="12"/>
    </row>
    <row r="333" spans="2:11">
      <c r="B333" s="9"/>
      <c r="C333" s="10"/>
      <c r="D333" s="10"/>
      <c r="E333" s="11"/>
      <c r="F333" s="10"/>
      <c r="G333" s="10"/>
      <c r="H333" s="10"/>
      <c r="I333" s="10"/>
      <c r="J333" s="10"/>
      <c r="K333" s="12"/>
    </row>
    <row r="334" spans="2:11">
      <c r="B334" s="9"/>
      <c r="C334" s="10"/>
      <c r="D334" s="10"/>
      <c r="E334" s="11"/>
      <c r="F334" s="10"/>
      <c r="G334" s="10"/>
      <c r="H334" s="10"/>
      <c r="I334" s="10"/>
      <c r="J334" s="10"/>
      <c r="K334" s="12"/>
    </row>
    <row r="335" spans="2:11">
      <c r="B335" s="9"/>
      <c r="C335" s="10"/>
      <c r="D335" s="10"/>
      <c r="E335" s="11"/>
      <c r="F335" s="10"/>
      <c r="G335" s="10"/>
      <c r="H335" s="10"/>
      <c r="I335" s="10"/>
      <c r="J335" s="10"/>
      <c r="K335" s="12"/>
    </row>
    <row r="336" spans="2:11">
      <c r="B336" s="9"/>
      <c r="C336" s="10"/>
      <c r="D336" s="10"/>
      <c r="E336" s="11"/>
      <c r="F336" s="10"/>
      <c r="G336" s="10"/>
      <c r="H336" s="10"/>
      <c r="I336" s="10"/>
      <c r="J336" s="10"/>
      <c r="K336" s="12"/>
    </row>
    <row r="337" spans="2:11">
      <c r="B337" s="9"/>
      <c r="C337" s="10"/>
      <c r="D337" s="10"/>
      <c r="E337" s="11"/>
      <c r="F337" s="10"/>
      <c r="G337" s="10"/>
      <c r="H337" s="10"/>
      <c r="I337" s="10"/>
      <c r="J337" s="10"/>
      <c r="K337" s="12"/>
    </row>
    <row r="338" spans="2:11">
      <c r="B338" s="9"/>
      <c r="C338" s="10"/>
      <c r="D338" s="10"/>
      <c r="E338" s="11"/>
      <c r="F338" s="10"/>
      <c r="G338" s="10"/>
      <c r="H338" s="10"/>
      <c r="I338" s="10"/>
      <c r="J338" s="10"/>
      <c r="K338" s="12"/>
    </row>
    <row r="339" spans="2:11">
      <c r="B339" s="9"/>
      <c r="C339" s="10"/>
      <c r="D339" s="10"/>
      <c r="E339" s="11"/>
      <c r="F339" s="10"/>
      <c r="G339" s="10"/>
      <c r="H339" s="10"/>
      <c r="I339" s="10"/>
      <c r="J339" s="10"/>
      <c r="K339" s="12"/>
    </row>
    <row r="340" spans="2:11">
      <c r="B340" s="9"/>
      <c r="C340" s="10"/>
      <c r="D340" s="10"/>
      <c r="E340" s="11"/>
      <c r="F340" s="10"/>
      <c r="G340" s="10"/>
      <c r="H340" s="10"/>
      <c r="I340" s="10"/>
      <c r="J340" s="10"/>
      <c r="K340" s="12"/>
    </row>
    <row r="341" spans="2:11">
      <c r="B341" s="9"/>
      <c r="C341" s="10"/>
      <c r="D341" s="10"/>
      <c r="E341" s="11"/>
      <c r="F341" s="10"/>
      <c r="G341" s="10"/>
      <c r="H341" s="10"/>
      <c r="I341" s="10"/>
      <c r="J341" s="10"/>
      <c r="K341" s="12"/>
    </row>
    <row r="342" spans="2:11">
      <c r="B342" s="9"/>
      <c r="C342" s="10"/>
      <c r="D342" s="10"/>
      <c r="E342" s="11"/>
      <c r="F342" s="10"/>
      <c r="G342" s="10"/>
      <c r="H342" s="10"/>
      <c r="I342" s="10"/>
      <c r="J342" s="10"/>
      <c r="K342" s="12"/>
    </row>
    <row r="343" spans="2:11">
      <c r="B343" s="9"/>
      <c r="C343" s="10"/>
      <c r="D343" s="10"/>
      <c r="E343" s="11"/>
      <c r="F343" s="10"/>
      <c r="G343" s="10"/>
      <c r="H343" s="10"/>
      <c r="I343" s="10"/>
      <c r="J343" s="10"/>
      <c r="K343" s="12"/>
    </row>
    <row r="344" spans="2:11">
      <c r="B344" s="9"/>
      <c r="C344" s="10"/>
      <c r="D344" s="10"/>
      <c r="E344" s="11"/>
      <c r="F344" s="10"/>
      <c r="G344" s="10"/>
      <c r="H344" s="10"/>
      <c r="I344" s="10"/>
      <c r="J344" s="10"/>
      <c r="K344" s="12"/>
    </row>
    <row r="345" spans="2:11">
      <c r="B345" s="9"/>
      <c r="C345" s="10"/>
      <c r="D345" s="10"/>
      <c r="E345" s="11"/>
      <c r="F345" s="10"/>
      <c r="G345" s="10"/>
      <c r="H345" s="10"/>
      <c r="I345" s="10"/>
      <c r="J345" s="10"/>
      <c r="K345" s="12"/>
    </row>
    <row r="346" spans="2:11">
      <c r="B346" s="9"/>
      <c r="C346" s="10"/>
      <c r="D346" s="10"/>
      <c r="E346" s="11"/>
      <c r="F346" s="10"/>
      <c r="G346" s="10"/>
      <c r="H346" s="10"/>
      <c r="I346" s="10"/>
      <c r="J346" s="10"/>
      <c r="K346" s="12"/>
    </row>
    <row r="347" spans="2:11">
      <c r="B347" s="9"/>
      <c r="C347" s="10"/>
      <c r="D347" s="10"/>
      <c r="E347" s="11"/>
      <c r="F347" s="10"/>
      <c r="G347" s="10"/>
      <c r="H347" s="10"/>
      <c r="I347" s="10"/>
      <c r="J347" s="10"/>
      <c r="K347" s="12"/>
    </row>
    <row r="348" spans="2:11">
      <c r="B348" s="9"/>
      <c r="C348" s="10"/>
      <c r="D348" s="10"/>
      <c r="E348" s="11"/>
      <c r="F348" s="10"/>
      <c r="G348" s="10"/>
      <c r="H348" s="10"/>
      <c r="I348" s="10"/>
      <c r="J348" s="10"/>
      <c r="K348" s="12"/>
    </row>
    <row r="349" spans="2:11">
      <c r="B349" s="9"/>
      <c r="C349" s="10"/>
      <c r="D349" s="10"/>
      <c r="E349" s="11"/>
      <c r="F349" s="10"/>
      <c r="G349" s="10"/>
      <c r="H349" s="10"/>
      <c r="I349" s="10"/>
      <c r="J349" s="10"/>
      <c r="K349" s="12"/>
    </row>
    <row r="350" spans="2:11">
      <c r="B350" s="9"/>
      <c r="C350" s="10"/>
      <c r="D350" s="10"/>
      <c r="E350" s="11"/>
      <c r="F350" s="10"/>
      <c r="G350" s="10"/>
      <c r="H350" s="10"/>
      <c r="I350" s="10"/>
      <c r="J350" s="10"/>
      <c r="K350" s="12"/>
    </row>
    <row r="351" spans="2:11">
      <c r="B351" s="9"/>
      <c r="C351" s="10"/>
      <c r="D351" s="10"/>
      <c r="E351" s="11"/>
      <c r="F351" s="10"/>
      <c r="G351" s="10"/>
      <c r="H351" s="10"/>
      <c r="I351" s="10"/>
      <c r="J351" s="10"/>
      <c r="K351" s="12"/>
    </row>
    <row r="352" spans="2:11">
      <c r="B352" s="9"/>
      <c r="C352" s="10"/>
      <c r="D352" s="10"/>
      <c r="E352" s="11"/>
      <c r="F352" s="10"/>
      <c r="G352" s="10"/>
      <c r="H352" s="10"/>
      <c r="I352" s="10"/>
      <c r="J352" s="10"/>
      <c r="K352" s="12"/>
    </row>
    <row r="353" spans="2:11">
      <c r="B353" s="9"/>
      <c r="C353" s="10"/>
      <c r="D353" s="10"/>
      <c r="E353" s="11"/>
      <c r="F353" s="10"/>
      <c r="G353" s="10"/>
      <c r="H353" s="10"/>
      <c r="I353" s="10"/>
      <c r="J353" s="10"/>
      <c r="K353" s="12"/>
    </row>
    <row r="354" spans="2:11">
      <c r="B354" s="9"/>
      <c r="C354" s="10"/>
      <c r="D354" s="10"/>
      <c r="E354" s="11"/>
      <c r="F354" s="10"/>
      <c r="G354" s="10"/>
      <c r="H354" s="10"/>
      <c r="I354" s="10"/>
      <c r="J354" s="10"/>
      <c r="K354" s="12"/>
    </row>
    <row r="355" spans="2:11">
      <c r="B355" s="9"/>
      <c r="C355" s="10"/>
      <c r="D355" s="10"/>
      <c r="E355" s="11"/>
      <c r="F355" s="10"/>
      <c r="G355" s="10"/>
      <c r="H355" s="10"/>
      <c r="I355" s="10"/>
      <c r="J355" s="10"/>
      <c r="K355" s="12"/>
    </row>
    <row r="356" spans="2:11">
      <c r="B356" s="9"/>
      <c r="C356" s="10"/>
      <c r="D356" s="10"/>
      <c r="E356" s="11"/>
      <c r="F356" s="10"/>
      <c r="G356" s="10"/>
      <c r="H356" s="10"/>
      <c r="I356" s="10"/>
      <c r="J356" s="10"/>
      <c r="K356" s="12"/>
    </row>
    <row r="357" spans="2:11">
      <c r="B357" s="9"/>
      <c r="C357" s="10"/>
      <c r="D357" s="10"/>
      <c r="E357" s="11"/>
      <c r="F357" s="10"/>
      <c r="G357" s="10"/>
      <c r="H357" s="10"/>
      <c r="I357" s="10"/>
      <c r="J357" s="10"/>
      <c r="K357" s="12"/>
    </row>
    <row r="358" spans="2:11">
      <c r="B358" s="9"/>
      <c r="C358" s="10"/>
      <c r="D358" s="10"/>
      <c r="E358" s="11"/>
      <c r="F358" s="10"/>
      <c r="G358" s="10"/>
      <c r="H358" s="10"/>
      <c r="I358" s="10"/>
      <c r="J358" s="10"/>
      <c r="K358" s="12"/>
    </row>
    <row r="359" spans="2:11">
      <c r="B359" s="9"/>
      <c r="C359" s="10"/>
      <c r="D359" s="10"/>
      <c r="E359" s="11"/>
      <c r="F359" s="10"/>
      <c r="G359" s="10"/>
      <c r="H359" s="10"/>
      <c r="I359" s="10"/>
      <c r="J359" s="10"/>
      <c r="K359" s="12"/>
    </row>
    <row r="360" spans="2:11">
      <c r="B360" s="9"/>
      <c r="C360" s="10"/>
      <c r="D360" s="10"/>
      <c r="E360" s="11"/>
      <c r="F360" s="10"/>
      <c r="G360" s="10"/>
      <c r="H360" s="10"/>
      <c r="I360" s="10"/>
      <c r="J360" s="10"/>
      <c r="K360" s="12"/>
    </row>
    <row r="361" spans="2:11">
      <c r="B361" s="9"/>
      <c r="C361" s="10"/>
      <c r="D361" s="10"/>
      <c r="E361" s="11"/>
      <c r="F361" s="10"/>
      <c r="G361" s="10"/>
      <c r="H361" s="10"/>
      <c r="I361" s="10"/>
      <c r="J361" s="10"/>
      <c r="K361" s="12"/>
    </row>
    <row r="362" spans="2:11">
      <c r="B362" s="9"/>
      <c r="C362" s="10"/>
      <c r="D362" s="10"/>
      <c r="E362" s="11"/>
      <c r="F362" s="10"/>
      <c r="G362" s="10"/>
      <c r="H362" s="10"/>
      <c r="I362" s="10"/>
      <c r="J362" s="10"/>
      <c r="K362" s="12"/>
    </row>
    <row r="363" spans="2:11">
      <c r="B363" s="9"/>
      <c r="C363" s="10"/>
      <c r="D363" s="10"/>
      <c r="E363" s="11"/>
      <c r="F363" s="10"/>
      <c r="G363" s="10"/>
      <c r="H363" s="10"/>
      <c r="I363" s="10"/>
      <c r="J363" s="10"/>
      <c r="K363" s="12"/>
    </row>
    <row r="364" spans="2:11">
      <c r="B364" s="9"/>
      <c r="C364" s="10"/>
      <c r="D364" s="10"/>
      <c r="E364" s="11"/>
      <c r="F364" s="10"/>
      <c r="G364" s="10"/>
      <c r="H364" s="10"/>
      <c r="I364" s="10"/>
      <c r="J364" s="10"/>
      <c r="K364" s="12"/>
    </row>
    <row r="365" spans="2:11">
      <c r="B365" s="9"/>
      <c r="C365" s="10"/>
      <c r="D365" s="10"/>
      <c r="E365" s="11"/>
      <c r="F365" s="10"/>
      <c r="G365" s="10"/>
      <c r="H365" s="10"/>
      <c r="I365" s="10"/>
      <c r="J365" s="10"/>
      <c r="K365" s="12"/>
    </row>
    <row r="366" spans="2:11">
      <c r="B366" s="9"/>
      <c r="C366" s="10"/>
      <c r="D366" s="10"/>
      <c r="E366" s="11"/>
      <c r="F366" s="10"/>
      <c r="G366" s="10"/>
      <c r="H366" s="10"/>
      <c r="I366" s="10"/>
      <c r="J366" s="10"/>
      <c r="K366" s="12"/>
    </row>
    <row r="367" spans="2:11">
      <c r="B367" s="9"/>
      <c r="C367" s="10"/>
      <c r="D367" s="10"/>
      <c r="E367" s="11"/>
      <c r="F367" s="10"/>
      <c r="G367" s="10"/>
      <c r="H367" s="10"/>
      <c r="I367" s="10"/>
      <c r="J367" s="10"/>
      <c r="K367" s="12"/>
    </row>
    <row r="368" spans="2:11">
      <c r="B368" s="9"/>
      <c r="C368" s="10"/>
      <c r="D368" s="10"/>
      <c r="E368" s="11"/>
      <c r="F368" s="10"/>
      <c r="G368" s="10"/>
      <c r="H368" s="10"/>
      <c r="I368" s="10"/>
      <c r="J368" s="10"/>
      <c r="K368" s="12"/>
    </row>
    <row r="369" spans="2:11">
      <c r="B369" s="9"/>
      <c r="C369" s="10"/>
      <c r="D369" s="10"/>
      <c r="E369" s="11"/>
      <c r="F369" s="10"/>
      <c r="G369" s="10"/>
      <c r="H369" s="10"/>
      <c r="I369" s="10"/>
      <c r="J369" s="10"/>
      <c r="K369" s="12"/>
    </row>
    <row r="370" spans="2:11">
      <c r="B370" s="9"/>
      <c r="C370" s="10"/>
      <c r="D370" s="10"/>
      <c r="E370" s="11"/>
      <c r="F370" s="10"/>
      <c r="G370" s="10"/>
      <c r="H370" s="10"/>
      <c r="I370" s="10"/>
      <c r="J370" s="10"/>
      <c r="K370" s="12"/>
    </row>
    <row r="371" spans="2:11">
      <c r="B371" s="9"/>
      <c r="C371" s="10"/>
      <c r="D371" s="10"/>
      <c r="E371" s="11"/>
      <c r="F371" s="10"/>
      <c r="G371" s="10"/>
      <c r="H371" s="10"/>
      <c r="I371" s="10"/>
      <c r="J371" s="10"/>
      <c r="K371" s="12"/>
    </row>
    <row r="372" spans="2:11">
      <c r="B372" s="9"/>
      <c r="C372" s="10"/>
      <c r="D372" s="10"/>
      <c r="E372" s="11"/>
      <c r="F372" s="10"/>
      <c r="G372" s="10"/>
      <c r="H372" s="10"/>
      <c r="I372" s="10"/>
      <c r="J372" s="10"/>
      <c r="K372" s="12"/>
    </row>
    <row r="373" spans="2:11">
      <c r="B373" s="9"/>
      <c r="C373" s="10"/>
      <c r="D373" s="10"/>
      <c r="E373" s="11"/>
      <c r="F373" s="10"/>
      <c r="G373" s="10"/>
      <c r="H373" s="10"/>
      <c r="I373" s="10"/>
      <c r="J373" s="10"/>
      <c r="K373" s="12"/>
    </row>
    <row r="374" spans="2:11">
      <c r="B374" s="9"/>
      <c r="C374" s="10"/>
      <c r="D374" s="10"/>
      <c r="E374" s="11"/>
      <c r="F374" s="10"/>
      <c r="G374" s="10"/>
      <c r="H374" s="10"/>
      <c r="I374" s="10"/>
      <c r="J374" s="10"/>
      <c r="K374" s="12"/>
    </row>
    <row r="375" spans="2:11">
      <c r="B375" s="9"/>
      <c r="C375" s="10"/>
      <c r="D375" s="10"/>
      <c r="E375" s="11"/>
      <c r="F375" s="10"/>
      <c r="G375" s="10"/>
      <c r="H375" s="10"/>
      <c r="I375" s="10"/>
      <c r="J375" s="10"/>
      <c r="K375" s="12"/>
    </row>
    <row r="376" spans="2:11">
      <c r="B376" s="9"/>
      <c r="C376" s="10"/>
      <c r="D376" s="10"/>
      <c r="E376" s="11"/>
      <c r="F376" s="10"/>
      <c r="G376" s="10"/>
      <c r="H376" s="10"/>
      <c r="I376" s="10"/>
      <c r="J376" s="10"/>
      <c r="K376" s="12"/>
    </row>
    <row r="377" spans="2:11">
      <c r="B377" s="9"/>
      <c r="C377" s="10"/>
      <c r="D377" s="10"/>
      <c r="E377" s="11"/>
      <c r="F377" s="10"/>
      <c r="G377" s="10"/>
      <c r="H377" s="10"/>
      <c r="I377" s="10"/>
      <c r="J377" s="10"/>
      <c r="K377" s="12"/>
    </row>
    <row r="378" spans="2:11">
      <c r="B378" s="9"/>
      <c r="C378" s="10"/>
      <c r="D378" s="10"/>
      <c r="E378" s="11"/>
      <c r="F378" s="10"/>
      <c r="G378" s="10"/>
      <c r="H378" s="10"/>
      <c r="I378" s="10"/>
      <c r="J378" s="10"/>
      <c r="K378" s="12"/>
    </row>
    <row r="379" spans="2:11">
      <c r="B379" s="9"/>
      <c r="C379" s="10"/>
      <c r="D379" s="10"/>
      <c r="E379" s="11"/>
      <c r="F379" s="10"/>
      <c r="G379" s="10"/>
      <c r="H379" s="10"/>
      <c r="I379" s="10"/>
      <c r="J379" s="10"/>
      <c r="K379" s="12"/>
    </row>
    <row r="380" spans="2:11">
      <c r="B380" s="9"/>
      <c r="C380" s="10"/>
      <c r="D380" s="10"/>
      <c r="E380" s="11"/>
      <c r="F380" s="10"/>
      <c r="G380" s="10"/>
      <c r="H380" s="10"/>
      <c r="I380" s="10"/>
      <c r="J380" s="10"/>
      <c r="K380" s="12"/>
    </row>
    <row r="381" spans="2:11">
      <c r="B381" s="9"/>
      <c r="C381" s="10"/>
      <c r="D381" s="10"/>
      <c r="E381" s="11"/>
      <c r="F381" s="10"/>
      <c r="G381" s="10"/>
      <c r="H381" s="10"/>
      <c r="I381" s="10"/>
      <c r="J381" s="10"/>
      <c r="K381" s="12"/>
    </row>
    <row r="382" spans="2:11">
      <c r="B382" s="9"/>
      <c r="C382" s="10"/>
      <c r="D382" s="10"/>
      <c r="E382" s="11"/>
      <c r="F382" s="10"/>
      <c r="G382" s="10"/>
      <c r="H382" s="10"/>
      <c r="I382" s="10"/>
      <c r="J382" s="10"/>
      <c r="K382" s="12"/>
    </row>
    <row r="383" spans="2:11">
      <c r="B383" s="9"/>
      <c r="C383" s="10"/>
      <c r="D383" s="10"/>
      <c r="E383" s="11"/>
      <c r="F383" s="10"/>
      <c r="G383" s="10"/>
      <c r="H383" s="10"/>
      <c r="I383" s="10"/>
      <c r="J383" s="10"/>
      <c r="K383" s="12"/>
    </row>
    <row r="384" spans="2:11">
      <c r="B384" s="9"/>
      <c r="C384" s="10"/>
      <c r="D384" s="10"/>
      <c r="E384" s="11"/>
      <c r="F384" s="10"/>
      <c r="G384" s="10"/>
      <c r="H384" s="10"/>
      <c r="I384" s="10"/>
      <c r="J384" s="10"/>
      <c r="K384" s="12"/>
    </row>
    <row r="385" spans="2:11">
      <c r="B385" s="9"/>
      <c r="C385" s="10"/>
      <c r="D385" s="10"/>
      <c r="E385" s="11"/>
      <c r="F385" s="10"/>
      <c r="G385" s="10"/>
      <c r="H385" s="10"/>
      <c r="I385" s="10"/>
      <c r="J385" s="10"/>
      <c r="K385" s="12"/>
    </row>
    <row r="386" spans="2:11">
      <c r="B386" s="9"/>
      <c r="C386" s="10"/>
      <c r="D386" s="10"/>
      <c r="E386" s="11"/>
      <c r="F386" s="10"/>
      <c r="G386" s="10"/>
      <c r="H386" s="10"/>
      <c r="I386" s="10"/>
      <c r="J386" s="10"/>
      <c r="K386" s="12"/>
    </row>
    <row r="387" spans="2:11">
      <c r="B387" s="9"/>
      <c r="C387" s="10"/>
      <c r="D387" s="10"/>
      <c r="E387" s="11"/>
      <c r="F387" s="10"/>
      <c r="G387" s="10"/>
      <c r="H387" s="10"/>
      <c r="I387" s="10"/>
      <c r="J387" s="10"/>
      <c r="K387" s="12"/>
    </row>
    <row r="388" spans="2:11">
      <c r="B388" s="9"/>
      <c r="C388" s="10"/>
      <c r="D388" s="10"/>
      <c r="E388" s="11"/>
      <c r="F388" s="10"/>
      <c r="G388" s="10"/>
      <c r="H388" s="10"/>
      <c r="I388" s="10"/>
      <c r="J388" s="10"/>
      <c r="K388" s="12"/>
    </row>
    <row r="389" spans="2:11">
      <c r="B389" s="9"/>
      <c r="C389" s="10"/>
      <c r="D389" s="10"/>
      <c r="E389" s="11"/>
      <c r="F389" s="10"/>
      <c r="G389" s="10"/>
      <c r="H389" s="10"/>
      <c r="I389" s="10"/>
      <c r="J389" s="10"/>
      <c r="K389" s="12"/>
    </row>
    <row r="390" spans="2:11">
      <c r="B390" s="9"/>
      <c r="C390" s="10"/>
      <c r="D390" s="10"/>
      <c r="E390" s="11"/>
      <c r="F390" s="10"/>
      <c r="G390" s="10"/>
      <c r="H390" s="10"/>
      <c r="I390" s="10"/>
      <c r="J390" s="10"/>
      <c r="K390" s="12"/>
    </row>
    <row r="391" spans="2:11">
      <c r="B391" s="9"/>
      <c r="C391" s="10"/>
      <c r="D391" s="10"/>
      <c r="E391" s="11"/>
      <c r="F391" s="10"/>
      <c r="G391" s="10"/>
      <c r="H391" s="10"/>
      <c r="I391" s="10"/>
      <c r="J391" s="10"/>
      <c r="K391" s="12"/>
    </row>
    <row r="392" spans="2:11">
      <c r="B392" s="9"/>
      <c r="C392" s="10"/>
      <c r="D392" s="10"/>
      <c r="E392" s="11"/>
      <c r="F392" s="10"/>
      <c r="G392" s="10"/>
      <c r="H392" s="10"/>
      <c r="I392" s="10"/>
      <c r="J392" s="10"/>
      <c r="K392" s="12"/>
    </row>
    <row r="393" spans="2:11">
      <c r="B393" s="9"/>
      <c r="C393" s="10"/>
      <c r="D393" s="10"/>
      <c r="E393" s="11"/>
      <c r="F393" s="10"/>
      <c r="G393" s="10"/>
      <c r="H393" s="10"/>
      <c r="I393" s="10"/>
      <c r="J393" s="10"/>
      <c r="K393" s="12"/>
    </row>
    <row r="394" spans="2:11">
      <c r="B394" s="9"/>
      <c r="C394" s="10"/>
      <c r="D394" s="10"/>
      <c r="E394" s="11"/>
      <c r="F394" s="10"/>
      <c r="G394" s="10"/>
      <c r="H394" s="10"/>
      <c r="I394" s="10"/>
      <c r="J394" s="10"/>
      <c r="K394" s="12"/>
    </row>
    <row r="395" spans="2:11">
      <c r="B395" s="9"/>
      <c r="C395" s="10"/>
      <c r="D395" s="10"/>
      <c r="E395" s="11"/>
      <c r="F395" s="10"/>
      <c r="G395" s="10"/>
      <c r="H395" s="10"/>
      <c r="I395" s="10"/>
      <c r="J395" s="10"/>
      <c r="K395" s="12"/>
    </row>
    <row r="396" spans="2:11">
      <c r="B396" s="9"/>
      <c r="C396" s="10"/>
      <c r="D396" s="10"/>
      <c r="E396" s="11"/>
      <c r="F396" s="10"/>
      <c r="G396" s="10"/>
      <c r="H396" s="10"/>
      <c r="I396" s="10"/>
      <c r="J396" s="10"/>
      <c r="K396" s="12"/>
    </row>
    <row r="397" spans="2:11">
      <c r="B397" s="9"/>
      <c r="C397" s="10"/>
      <c r="D397" s="10"/>
      <c r="E397" s="11"/>
      <c r="F397" s="10"/>
      <c r="G397" s="10"/>
      <c r="H397" s="10"/>
      <c r="I397" s="10"/>
      <c r="J397" s="10"/>
      <c r="K397" s="12"/>
    </row>
    <row r="398" spans="2:11">
      <c r="B398" s="9"/>
      <c r="C398" s="10"/>
      <c r="D398" s="10"/>
      <c r="E398" s="11"/>
      <c r="F398" s="10"/>
      <c r="G398" s="10"/>
      <c r="H398" s="10"/>
      <c r="I398" s="10"/>
      <c r="J398" s="10"/>
      <c r="K398" s="12"/>
    </row>
    <row r="399" spans="2:11">
      <c r="B399" s="9"/>
      <c r="C399" s="10"/>
      <c r="D399" s="10"/>
      <c r="E399" s="11"/>
      <c r="F399" s="10"/>
      <c r="G399" s="10"/>
      <c r="H399" s="10"/>
      <c r="I399" s="10"/>
      <c r="J399" s="10"/>
      <c r="K399" s="12"/>
    </row>
    <row r="400" spans="2:11">
      <c r="B400" s="9"/>
      <c r="C400" s="10"/>
      <c r="D400" s="10"/>
      <c r="E400" s="11"/>
      <c r="F400" s="10"/>
      <c r="G400" s="10"/>
      <c r="H400" s="10"/>
      <c r="I400" s="10"/>
      <c r="J400" s="10"/>
      <c r="K400" s="12"/>
    </row>
    <row r="401" spans="2:11">
      <c r="B401" s="9"/>
      <c r="C401" s="10"/>
      <c r="D401" s="10"/>
      <c r="E401" s="11"/>
      <c r="F401" s="10"/>
      <c r="G401" s="10"/>
      <c r="H401" s="10"/>
      <c r="I401" s="10"/>
      <c r="J401" s="10"/>
      <c r="K401" s="12"/>
    </row>
    <row r="402" spans="2:11">
      <c r="B402" s="9"/>
      <c r="C402" s="10"/>
      <c r="D402" s="10"/>
      <c r="E402" s="11"/>
      <c r="F402" s="10"/>
      <c r="G402" s="10"/>
      <c r="H402" s="10"/>
      <c r="I402" s="10"/>
      <c r="J402" s="10"/>
      <c r="K402" s="12"/>
    </row>
    <row r="403" spans="2:11">
      <c r="B403" s="9"/>
      <c r="C403" s="10"/>
      <c r="D403" s="10"/>
      <c r="E403" s="11"/>
      <c r="F403" s="10"/>
      <c r="G403" s="10"/>
      <c r="H403" s="10"/>
      <c r="I403" s="10"/>
      <c r="J403" s="10"/>
      <c r="K403" s="12"/>
    </row>
    <row r="404" spans="2:11">
      <c r="B404" s="9"/>
      <c r="C404" s="10"/>
      <c r="D404" s="10"/>
      <c r="E404" s="11"/>
      <c r="F404" s="10"/>
      <c r="G404" s="10"/>
      <c r="H404" s="10"/>
      <c r="I404" s="10"/>
      <c r="J404" s="10"/>
      <c r="K404" s="12"/>
    </row>
    <row r="405" spans="2:11">
      <c r="B405" s="9"/>
      <c r="C405" s="10"/>
      <c r="D405" s="10"/>
      <c r="E405" s="11"/>
      <c r="F405" s="10"/>
      <c r="G405" s="10"/>
      <c r="H405" s="10"/>
      <c r="I405" s="10"/>
      <c r="J405" s="10"/>
      <c r="K405" s="12"/>
    </row>
    <row r="406" spans="2:11">
      <c r="B406" s="9"/>
      <c r="C406" s="10"/>
      <c r="D406" s="10"/>
      <c r="E406" s="11"/>
      <c r="F406" s="10"/>
      <c r="G406" s="10"/>
      <c r="H406" s="10"/>
      <c r="I406" s="10"/>
      <c r="J406" s="10"/>
      <c r="K406" s="12"/>
    </row>
    <row r="407" spans="2:11">
      <c r="B407" s="9"/>
      <c r="C407" s="10"/>
      <c r="D407" s="10"/>
      <c r="E407" s="11"/>
      <c r="F407" s="10"/>
      <c r="G407" s="10"/>
      <c r="H407" s="10"/>
      <c r="I407" s="10"/>
      <c r="J407" s="10"/>
      <c r="K407" s="12"/>
    </row>
    <row r="408" spans="2:11">
      <c r="B408" s="9"/>
      <c r="C408" s="10"/>
      <c r="D408" s="10"/>
      <c r="E408" s="11"/>
      <c r="F408" s="10"/>
      <c r="G408" s="10"/>
      <c r="H408" s="10"/>
      <c r="I408" s="10"/>
      <c r="J408" s="10"/>
      <c r="K408" s="12"/>
    </row>
    <row r="409" spans="2:11">
      <c r="B409" s="9"/>
      <c r="C409" s="10"/>
      <c r="D409" s="10"/>
      <c r="E409" s="11"/>
      <c r="F409" s="10"/>
      <c r="G409" s="10"/>
      <c r="H409" s="10"/>
      <c r="I409" s="10"/>
      <c r="J409" s="10"/>
      <c r="K409" s="12"/>
    </row>
    <row r="410" spans="2:11">
      <c r="B410" s="9"/>
      <c r="C410" s="10"/>
      <c r="D410" s="10"/>
      <c r="E410" s="11"/>
      <c r="F410" s="10"/>
      <c r="G410" s="10"/>
      <c r="H410" s="10"/>
      <c r="I410" s="10"/>
      <c r="J410" s="10"/>
      <c r="K410" s="12"/>
    </row>
    <row r="411" spans="2:11">
      <c r="B411" s="9"/>
      <c r="C411" s="10"/>
      <c r="D411" s="10"/>
      <c r="E411" s="11"/>
      <c r="F411" s="10"/>
      <c r="G411" s="10"/>
      <c r="H411" s="10"/>
      <c r="I411" s="10"/>
      <c r="J411" s="10"/>
      <c r="K411" s="12"/>
    </row>
    <row r="412" spans="2:11">
      <c r="B412" s="9"/>
      <c r="C412" s="10"/>
      <c r="D412" s="10"/>
      <c r="E412" s="11"/>
      <c r="F412" s="10"/>
      <c r="G412" s="10"/>
      <c r="H412" s="10"/>
      <c r="I412" s="10"/>
      <c r="J412" s="10"/>
      <c r="K412" s="12"/>
    </row>
    <row r="413" spans="2:11">
      <c r="B413" s="9"/>
      <c r="C413" s="10"/>
      <c r="D413" s="10"/>
      <c r="E413" s="11"/>
      <c r="F413" s="10"/>
      <c r="G413" s="10"/>
      <c r="H413" s="10"/>
      <c r="I413" s="10"/>
      <c r="J413" s="10"/>
      <c r="K413" s="12"/>
    </row>
    <row r="414" spans="2:11">
      <c r="B414" s="9"/>
      <c r="C414" s="10"/>
      <c r="D414" s="10"/>
      <c r="E414" s="11"/>
      <c r="F414" s="10"/>
      <c r="G414" s="10"/>
      <c r="H414" s="10"/>
      <c r="I414" s="10"/>
      <c r="J414" s="10"/>
      <c r="K414" s="12"/>
    </row>
    <row r="415" spans="2:11">
      <c r="B415" s="9"/>
      <c r="C415" s="10"/>
      <c r="D415" s="10"/>
      <c r="E415" s="11"/>
      <c r="F415" s="10"/>
      <c r="G415" s="10"/>
      <c r="H415" s="10"/>
      <c r="I415" s="10"/>
      <c r="J415" s="10"/>
      <c r="K415" s="12"/>
    </row>
    <row r="416" spans="2:11">
      <c r="B416" s="9"/>
      <c r="C416" s="10"/>
      <c r="D416" s="10"/>
      <c r="E416" s="11"/>
      <c r="F416" s="10"/>
      <c r="G416" s="10"/>
      <c r="H416" s="10"/>
      <c r="I416" s="10"/>
      <c r="J416" s="10"/>
      <c r="K416" s="12"/>
    </row>
    <row r="417" spans="2:11">
      <c r="B417" s="9"/>
      <c r="C417" s="10"/>
      <c r="D417" s="10"/>
      <c r="E417" s="11"/>
      <c r="F417" s="10"/>
      <c r="G417" s="10"/>
      <c r="H417" s="10"/>
      <c r="I417" s="10"/>
      <c r="J417" s="10"/>
      <c r="K417" s="12"/>
    </row>
    <row r="418" spans="2:11">
      <c r="B418" s="9"/>
      <c r="C418" s="10"/>
      <c r="D418" s="10"/>
      <c r="E418" s="11"/>
      <c r="F418" s="10"/>
      <c r="G418" s="10"/>
      <c r="H418" s="10"/>
      <c r="I418" s="10"/>
      <c r="J418" s="10"/>
      <c r="K418" s="12"/>
    </row>
    <row r="419" spans="2:11">
      <c r="B419" s="9"/>
      <c r="C419" s="10"/>
      <c r="D419" s="10"/>
      <c r="E419" s="11"/>
      <c r="F419" s="10"/>
      <c r="G419" s="10"/>
      <c r="H419" s="10"/>
      <c r="I419" s="10"/>
      <c r="J419" s="10"/>
      <c r="K419" s="12"/>
    </row>
    <row r="420" spans="2:11">
      <c r="B420" s="9"/>
      <c r="C420" s="10"/>
      <c r="D420" s="10"/>
      <c r="E420" s="11"/>
      <c r="F420" s="10"/>
      <c r="G420" s="10"/>
      <c r="H420" s="10"/>
      <c r="I420" s="10"/>
      <c r="J420" s="10"/>
      <c r="K420" s="12"/>
    </row>
    <row r="421" spans="2:11">
      <c r="B421" s="9"/>
      <c r="C421" s="10"/>
      <c r="D421" s="10"/>
      <c r="E421" s="11"/>
      <c r="F421" s="10"/>
      <c r="G421" s="10"/>
      <c r="H421" s="10"/>
      <c r="I421" s="10"/>
      <c r="J421" s="10"/>
      <c r="K421" s="12"/>
    </row>
    <row r="422" spans="2:11">
      <c r="B422" s="9"/>
      <c r="C422" s="10"/>
      <c r="D422" s="10"/>
      <c r="E422" s="11"/>
      <c r="F422" s="10"/>
      <c r="G422" s="10"/>
      <c r="H422" s="10"/>
      <c r="I422" s="10"/>
      <c r="J422" s="10"/>
      <c r="K422" s="12"/>
    </row>
    <row r="423" spans="2:11">
      <c r="B423" s="9"/>
      <c r="C423" s="10"/>
      <c r="D423" s="10"/>
      <c r="E423" s="11"/>
      <c r="F423" s="10"/>
      <c r="G423" s="10"/>
      <c r="H423" s="10"/>
      <c r="I423" s="10"/>
      <c r="J423" s="10"/>
      <c r="K423" s="12"/>
    </row>
    <row r="424" spans="2:11">
      <c r="B424" s="9"/>
      <c r="C424" s="10"/>
      <c r="D424" s="10"/>
      <c r="E424" s="11"/>
      <c r="F424" s="10"/>
      <c r="G424" s="10"/>
      <c r="H424" s="10"/>
      <c r="I424" s="10"/>
      <c r="J424" s="10"/>
      <c r="K424" s="12"/>
    </row>
    <row r="425" spans="2:11">
      <c r="B425" s="9"/>
      <c r="C425" s="10"/>
      <c r="D425" s="10"/>
      <c r="E425" s="11"/>
      <c r="F425" s="10"/>
      <c r="G425" s="10"/>
      <c r="H425" s="10"/>
      <c r="I425" s="10"/>
      <c r="J425" s="10"/>
      <c r="K425" s="12"/>
    </row>
    <row r="426" spans="2:11">
      <c r="B426" s="9"/>
      <c r="C426" s="10"/>
      <c r="D426" s="10"/>
      <c r="E426" s="11"/>
      <c r="F426" s="10"/>
      <c r="G426" s="10"/>
      <c r="H426" s="10"/>
      <c r="I426" s="10"/>
      <c r="J426" s="10"/>
      <c r="K426" s="12"/>
    </row>
    <row r="427" spans="2:11">
      <c r="B427" s="9"/>
      <c r="C427" s="10"/>
      <c r="D427" s="10"/>
      <c r="E427" s="11"/>
      <c r="F427" s="10"/>
      <c r="G427" s="10"/>
      <c r="H427" s="10"/>
      <c r="I427" s="10"/>
      <c r="J427" s="10"/>
      <c r="K427" s="12"/>
    </row>
    <row r="428" spans="2:11">
      <c r="B428" s="9"/>
      <c r="C428" s="10"/>
      <c r="D428" s="10"/>
      <c r="E428" s="11"/>
      <c r="F428" s="10"/>
      <c r="G428" s="10"/>
      <c r="H428" s="10"/>
      <c r="I428" s="10"/>
      <c r="J428" s="10"/>
      <c r="K428" s="12"/>
    </row>
    <row r="429" spans="2:11">
      <c r="B429" s="9"/>
      <c r="C429" s="10"/>
      <c r="D429" s="10"/>
      <c r="E429" s="11"/>
      <c r="F429" s="10"/>
      <c r="G429" s="10"/>
      <c r="H429" s="10"/>
      <c r="I429" s="10"/>
      <c r="J429" s="10"/>
      <c r="K429" s="12"/>
    </row>
    <row r="430" spans="2:11">
      <c r="B430" s="9"/>
      <c r="C430" s="10"/>
      <c r="D430" s="10"/>
      <c r="E430" s="11"/>
      <c r="F430" s="10"/>
      <c r="G430" s="10"/>
      <c r="H430" s="10"/>
      <c r="I430" s="10"/>
      <c r="J430" s="10"/>
      <c r="K430" s="12"/>
    </row>
    <row r="431" spans="2:11">
      <c r="B431" s="9"/>
      <c r="C431" s="10"/>
      <c r="D431" s="10"/>
      <c r="E431" s="11"/>
      <c r="F431" s="10"/>
      <c r="G431" s="10"/>
      <c r="H431" s="10"/>
      <c r="I431" s="10"/>
      <c r="J431" s="10"/>
      <c r="K431" s="12"/>
    </row>
    <row r="432" spans="2:11">
      <c r="B432" s="9"/>
      <c r="C432" s="10"/>
      <c r="D432" s="10"/>
      <c r="E432" s="11"/>
      <c r="F432" s="10"/>
      <c r="G432" s="10"/>
      <c r="H432" s="10"/>
      <c r="I432" s="10"/>
      <c r="J432" s="10"/>
      <c r="K432" s="12"/>
    </row>
    <row r="433" spans="2:11">
      <c r="B433" s="9"/>
      <c r="C433" s="10"/>
      <c r="D433" s="10"/>
      <c r="E433" s="11"/>
      <c r="F433" s="10"/>
      <c r="G433" s="10"/>
      <c r="H433" s="10"/>
      <c r="I433" s="10"/>
      <c r="J433" s="10"/>
      <c r="K433" s="12"/>
    </row>
    <row r="434" spans="2:11">
      <c r="B434" s="9"/>
      <c r="C434" s="10"/>
      <c r="D434" s="10"/>
      <c r="E434" s="11"/>
      <c r="F434" s="10"/>
      <c r="G434" s="10"/>
      <c r="H434" s="10"/>
      <c r="I434" s="10"/>
      <c r="J434" s="10"/>
      <c r="K434" s="12"/>
    </row>
    <row r="435" spans="2:11">
      <c r="B435" s="9"/>
      <c r="C435" s="10"/>
      <c r="D435" s="10"/>
      <c r="E435" s="11"/>
      <c r="F435" s="10"/>
      <c r="G435" s="10"/>
      <c r="H435" s="10"/>
      <c r="I435" s="10"/>
      <c r="J435" s="10"/>
      <c r="K435" s="12"/>
    </row>
    <row r="436" spans="2:11">
      <c r="B436" s="9"/>
      <c r="C436" s="10"/>
      <c r="D436" s="10"/>
      <c r="E436" s="11"/>
      <c r="F436" s="10"/>
      <c r="G436" s="10"/>
      <c r="H436" s="10"/>
      <c r="I436" s="10"/>
      <c r="J436" s="10"/>
      <c r="K436" s="12"/>
    </row>
    <row r="437" spans="2:11">
      <c r="B437" s="9"/>
      <c r="C437" s="10"/>
      <c r="D437" s="10"/>
      <c r="E437" s="11"/>
      <c r="F437" s="10"/>
      <c r="G437" s="10"/>
      <c r="H437" s="10"/>
      <c r="I437" s="10"/>
      <c r="J437" s="10"/>
      <c r="K437" s="12"/>
    </row>
    <row r="438" spans="2:11">
      <c r="B438" s="9"/>
      <c r="C438" s="10"/>
      <c r="D438" s="10"/>
      <c r="E438" s="11"/>
      <c r="F438" s="10"/>
      <c r="G438" s="10"/>
      <c r="H438" s="10"/>
      <c r="I438" s="10"/>
      <c r="J438" s="10"/>
      <c r="K438" s="12"/>
    </row>
    <row r="439" spans="2:11">
      <c r="B439" s="9"/>
      <c r="C439" s="10"/>
      <c r="D439" s="10"/>
      <c r="E439" s="11"/>
      <c r="F439" s="10"/>
      <c r="G439" s="10"/>
      <c r="H439" s="10"/>
      <c r="I439" s="10"/>
      <c r="J439" s="10"/>
      <c r="K439" s="12"/>
    </row>
    <row r="440" spans="2:11">
      <c r="B440" s="9"/>
      <c r="C440" s="10"/>
      <c r="D440" s="10"/>
      <c r="E440" s="11"/>
      <c r="F440" s="10"/>
      <c r="G440" s="10"/>
      <c r="H440" s="10"/>
      <c r="I440" s="10"/>
      <c r="J440" s="10"/>
      <c r="K440" s="12"/>
    </row>
    <row r="441" spans="2:11">
      <c r="B441" s="9"/>
      <c r="C441" s="10"/>
      <c r="D441" s="10"/>
      <c r="E441" s="11"/>
      <c r="F441" s="10"/>
      <c r="G441" s="10"/>
      <c r="H441" s="10"/>
      <c r="I441" s="10"/>
      <c r="J441" s="10"/>
      <c r="K441" s="12"/>
    </row>
    <row r="442" spans="2:11">
      <c r="B442" s="9"/>
      <c r="C442" s="10"/>
      <c r="D442" s="10"/>
      <c r="E442" s="11"/>
      <c r="F442" s="10"/>
      <c r="G442" s="10"/>
      <c r="H442" s="10"/>
      <c r="I442" s="10"/>
      <c r="J442" s="10"/>
      <c r="K442" s="12"/>
    </row>
    <row r="443" spans="2:11">
      <c r="B443" s="9"/>
      <c r="C443" s="10"/>
      <c r="D443" s="10"/>
      <c r="E443" s="11"/>
      <c r="F443" s="10"/>
      <c r="G443" s="10"/>
      <c r="H443" s="10"/>
      <c r="I443" s="10"/>
      <c r="J443" s="10"/>
      <c r="K443" s="12"/>
    </row>
    <row r="444" spans="2:11">
      <c r="B444" s="9"/>
      <c r="C444" s="10"/>
      <c r="D444" s="10"/>
      <c r="E444" s="11"/>
      <c r="F444" s="10"/>
      <c r="G444" s="10"/>
      <c r="H444" s="10"/>
      <c r="I444" s="10"/>
      <c r="J444" s="10"/>
      <c r="K444" s="12"/>
    </row>
    <row r="445" spans="2:11">
      <c r="B445" s="9"/>
      <c r="C445" s="10"/>
      <c r="D445" s="10"/>
      <c r="E445" s="11"/>
      <c r="F445" s="10"/>
      <c r="G445" s="10"/>
      <c r="H445" s="10"/>
      <c r="I445" s="10"/>
      <c r="J445" s="10"/>
      <c r="K445" s="12"/>
    </row>
    <row r="446" spans="2:11">
      <c r="B446" s="9"/>
      <c r="C446" s="10"/>
      <c r="D446" s="10"/>
      <c r="E446" s="11"/>
      <c r="F446" s="10"/>
      <c r="G446" s="10"/>
      <c r="H446" s="10"/>
      <c r="I446" s="10"/>
      <c r="J446" s="10"/>
      <c r="K446" s="12"/>
    </row>
    <row r="447" spans="2:11">
      <c r="B447" s="9"/>
      <c r="C447" s="10"/>
      <c r="D447" s="10"/>
      <c r="E447" s="11"/>
      <c r="F447" s="10"/>
      <c r="G447" s="10"/>
      <c r="H447" s="10"/>
      <c r="I447" s="10"/>
      <c r="J447" s="10"/>
      <c r="K447" s="12"/>
    </row>
    <row r="448" spans="2:11">
      <c r="B448" s="9"/>
      <c r="C448" s="10"/>
      <c r="D448" s="10"/>
      <c r="E448" s="11"/>
      <c r="F448" s="10"/>
      <c r="G448" s="10"/>
      <c r="H448" s="10"/>
      <c r="I448" s="10"/>
      <c r="J448" s="10"/>
      <c r="K448" s="12"/>
    </row>
    <row r="449" spans="2:11">
      <c r="B449" s="9"/>
      <c r="C449" s="10"/>
      <c r="D449" s="10"/>
      <c r="E449" s="11"/>
      <c r="F449" s="10"/>
      <c r="G449" s="10"/>
      <c r="H449" s="10"/>
      <c r="I449" s="10"/>
      <c r="J449" s="10"/>
      <c r="K449" s="12"/>
    </row>
    <row r="450" spans="2:11">
      <c r="B450" s="9"/>
      <c r="C450" s="10"/>
      <c r="D450" s="10"/>
      <c r="E450" s="11"/>
      <c r="F450" s="10"/>
      <c r="G450" s="10"/>
      <c r="H450" s="10"/>
      <c r="I450" s="10"/>
      <c r="J450" s="10"/>
      <c r="K450" s="12"/>
    </row>
    <row r="451" spans="2:11">
      <c r="B451" s="9"/>
      <c r="C451" s="10"/>
      <c r="D451" s="10"/>
      <c r="E451" s="11"/>
      <c r="F451" s="10"/>
      <c r="G451" s="10"/>
      <c r="H451" s="10"/>
      <c r="I451" s="10"/>
      <c r="J451" s="10"/>
      <c r="K451" s="12"/>
    </row>
    <row r="452" spans="2:11">
      <c r="B452" s="9"/>
      <c r="C452" s="10"/>
      <c r="D452" s="10"/>
      <c r="E452" s="11"/>
      <c r="F452" s="10"/>
      <c r="G452" s="10"/>
      <c r="H452" s="10"/>
      <c r="I452" s="10"/>
      <c r="J452" s="10"/>
      <c r="K452" s="12"/>
    </row>
    <row r="453" spans="2:11">
      <c r="B453" s="9"/>
      <c r="C453" s="10"/>
      <c r="D453" s="10"/>
      <c r="E453" s="11"/>
      <c r="F453" s="10"/>
      <c r="G453" s="10"/>
      <c r="H453" s="10"/>
      <c r="I453" s="10"/>
      <c r="J453" s="10"/>
      <c r="K453" s="12"/>
    </row>
    <row r="454" spans="2:11">
      <c r="B454" s="9"/>
      <c r="C454" s="10"/>
      <c r="D454" s="10"/>
      <c r="E454" s="11"/>
      <c r="F454" s="10"/>
      <c r="G454" s="10"/>
      <c r="H454" s="10"/>
      <c r="I454" s="10"/>
      <c r="J454" s="10"/>
      <c r="K454" s="12"/>
    </row>
    <row r="455" spans="2:11">
      <c r="B455" s="9"/>
      <c r="C455" s="10"/>
      <c r="D455" s="10"/>
      <c r="E455" s="11"/>
      <c r="F455" s="10"/>
      <c r="G455" s="10"/>
      <c r="H455" s="10"/>
      <c r="I455" s="10"/>
      <c r="J455" s="10"/>
      <c r="K455" s="12"/>
    </row>
    <row r="456" spans="2:11">
      <c r="B456" s="9"/>
      <c r="C456" s="10"/>
      <c r="D456" s="10"/>
      <c r="E456" s="11"/>
      <c r="F456" s="10"/>
      <c r="G456" s="10"/>
      <c r="H456" s="10"/>
      <c r="I456" s="10"/>
      <c r="J456" s="10"/>
      <c r="K456" s="12"/>
    </row>
    <row r="457" spans="2:11">
      <c r="B457" s="9"/>
      <c r="C457" s="10"/>
      <c r="D457" s="10"/>
      <c r="E457" s="11"/>
      <c r="F457" s="10"/>
      <c r="G457" s="10"/>
      <c r="H457" s="10"/>
      <c r="I457" s="10"/>
      <c r="J457" s="10"/>
      <c r="K457" s="12"/>
    </row>
    <row r="458" spans="2:11">
      <c r="B458" s="9"/>
      <c r="C458" s="10"/>
      <c r="D458" s="10"/>
      <c r="E458" s="11"/>
      <c r="F458" s="10"/>
      <c r="G458" s="10"/>
      <c r="H458" s="10"/>
      <c r="I458" s="10"/>
      <c r="J458" s="10"/>
      <c r="K458" s="12"/>
    </row>
    <row r="459" spans="2:11">
      <c r="B459" s="9"/>
      <c r="C459" s="10"/>
      <c r="D459" s="10"/>
      <c r="E459" s="11"/>
      <c r="F459" s="10"/>
      <c r="G459" s="10"/>
      <c r="H459" s="10"/>
      <c r="I459" s="10"/>
      <c r="J459" s="10"/>
      <c r="K459" s="12"/>
    </row>
    <row r="460" spans="2:11">
      <c r="B460" s="9"/>
      <c r="C460" s="10"/>
      <c r="D460" s="10"/>
      <c r="E460" s="11"/>
      <c r="F460" s="10"/>
      <c r="G460" s="10"/>
      <c r="H460" s="10"/>
      <c r="I460" s="10"/>
      <c r="J460" s="10"/>
      <c r="K460" s="12"/>
    </row>
    <row r="461" spans="2:11">
      <c r="B461" s="9"/>
      <c r="C461" s="10"/>
      <c r="D461" s="10"/>
      <c r="E461" s="11"/>
      <c r="F461" s="10"/>
      <c r="G461" s="10"/>
      <c r="H461" s="10"/>
      <c r="I461" s="10"/>
      <c r="J461" s="10"/>
      <c r="K461" s="12"/>
    </row>
    <row r="462" spans="2:11">
      <c r="B462" s="9"/>
      <c r="C462" s="10"/>
      <c r="D462" s="10"/>
      <c r="E462" s="11"/>
      <c r="F462" s="10"/>
      <c r="G462" s="10"/>
      <c r="H462" s="10"/>
      <c r="I462" s="10"/>
      <c r="J462" s="10"/>
      <c r="K462" s="12"/>
    </row>
    <row r="463" spans="2:11">
      <c r="B463" s="9"/>
      <c r="C463" s="10"/>
      <c r="D463" s="10"/>
      <c r="E463" s="11"/>
      <c r="F463" s="10"/>
      <c r="G463" s="10"/>
      <c r="H463" s="10"/>
      <c r="I463" s="10"/>
      <c r="J463" s="10"/>
      <c r="K463" s="12"/>
    </row>
    <row r="464" spans="2:11">
      <c r="B464" s="9"/>
      <c r="C464" s="10"/>
      <c r="D464" s="10"/>
      <c r="E464" s="11"/>
      <c r="F464" s="10"/>
      <c r="G464" s="10"/>
      <c r="H464" s="10"/>
      <c r="I464" s="10"/>
      <c r="J464" s="10"/>
      <c r="K464" s="12"/>
    </row>
    <row r="465" spans="2:11">
      <c r="B465" s="9"/>
      <c r="C465" s="10"/>
      <c r="D465" s="10"/>
      <c r="E465" s="11"/>
      <c r="F465" s="10"/>
      <c r="G465" s="10"/>
      <c r="H465" s="10"/>
      <c r="I465" s="10"/>
      <c r="J465" s="10"/>
      <c r="K465" s="12"/>
    </row>
    <row r="466" spans="2:11">
      <c r="B466" s="9"/>
      <c r="C466" s="10"/>
      <c r="D466" s="10"/>
      <c r="E466" s="11"/>
      <c r="F466" s="10"/>
      <c r="G466" s="10"/>
      <c r="H466" s="10"/>
      <c r="I466" s="10"/>
      <c r="J466" s="10"/>
      <c r="K466" s="12"/>
    </row>
    <row r="467" spans="2:11">
      <c r="B467" s="9"/>
      <c r="C467" s="10"/>
      <c r="D467" s="10"/>
      <c r="E467" s="11"/>
      <c r="F467" s="10"/>
      <c r="G467" s="10"/>
      <c r="H467" s="10"/>
      <c r="I467" s="10"/>
      <c r="J467" s="10"/>
      <c r="K467" s="12"/>
    </row>
    <row r="468" spans="2:11">
      <c r="B468" s="9"/>
      <c r="C468" s="10"/>
      <c r="D468" s="10"/>
      <c r="E468" s="11"/>
      <c r="F468" s="10"/>
      <c r="G468" s="10"/>
      <c r="H468" s="10"/>
      <c r="I468" s="10"/>
      <c r="J468" s="10"/>
      <c r="K468" s="12"/>
    </row>
    <row r="469" spans="2:11">
      <c r="B469" s="9"/>
      <c r="C469" s="10"/>
      <c r="D469" s="10"/>
      <c r="E469" s="11"/>
      <c r="F469" s="10"/>
      <c r="G469" s="10"/>
      <c r="H469" s="10"/>
      <c r="I469" s="10"/>
      <c r="J469" s="10"/>
      <c r="K469" s="12"/>
    </row>
    <row r="470" spans="2:11">
      <c r="B470" s="9"/>
      <c r="C470" s="10"/>
      <c r="D470" s="10"/>
      <c r="E470" s="11"/>
      <c r="F470" s="10"/>
      <c r="G470" s="10"/>
      <c r="H470" s="10"/>
      <c r="I470" s="10"/>
      <c r="J470" s="10"/>
      <c r="K470" s="12"/>
    </row>
    <row r="471" spans="2:11">
      <c r="B471" s="9"/>
      <c r="C471" s="10"/>
      <c r="D471" s="10"/>
      <c r="E471" s="11"/>
      <c r="F471" s="10"/>
      <c r="G471" s="10"/>
      <c r="H471" s="10"/>
      <c r="I471" s="10"/>
      <c r="J471" s="10"/>
      <c r="K471" s="12"/>
    </row>
    <row r="472" spans="2:11">
      <c r="B472" s="9"/>
      <c r="C472" s="10"/>
      <c r="D472" s="10"/>
      <c r="E472" s="11"/>
      <c r="F472" s="10"/>
      <c r="G472" s="10"/>
      <c r="H472" s="10"/>
      <c r="I472" s="10"/>
      <c r="J472" s="10"/>
      <c r="K472" s="12"/>
    </row>
    <row r="473" spans="2:11">
      <c r="B473" s="9"/>
      <c r="C473" s="10"/>
      <c r="D473" s="10"/>
      <c r="E473" s="11"/>
      <c r="F473" s="10"/>
      <c r="G473" s="10"/>
      <c r="H473" s="10"/>
      <c r="I473" s="10"/>
      <c r="J473" s="10"/>
      <c r="K473" s="12"/>
    </row>
    <row r="474" spans="2:11">
      <c r="B474" s="9"/>
      <c r="C474" s="10"/>
      <c r="D474" s="10"/>
      <c r="E474" s="11"/>
      <c r="F474" s="10"/>
      <c r="G474" s="10"/>
      <c r="H474" s="10"/>
      <c r="I474" s="10"/>
      <c r="J474" s="10"/>
      <c r="K474" s="12"/>
    </row>
    <row r="475" spans="2:11">
      <c r="B475" s="9"/>
      <c r="C475" s="10"/>
      <c r="D475" s="10"/>
      <c r="E475" s="11"/>
      <c r="F475" s="10"/>
      <c r="G475" s="10"/>
      <c r="H475" s="10"/>
      <c r="I475" s="10"/>
      <c r="J475" s="10"/>
      <c r="K475" s="12"/>
    </row>
    <row r="476" spans="2:11">
      <c r="B476" s="9"/>
      <c r="C476" s="10"/>
      <c r="D476" s="10"/>
      <c r="E476" s="11"/>
      <c r="F476" s="10"/>
      <c r="G476" s="10"/>
      <c r="H476" s="10"/>
      <c r="I476" s="10"/>
      <c r="J476" s="10"/>
      <c r="K476" s="12"/>
    </row>
    <row r="477" spans="2:11">
      <c r="B477" s="9"/>
      <c r="C477" s="10"/>
      <c r="D477" s="10"/>
      <c r="E477" s="11"/>
      <c r="F477" s="10"/>
      <c r="G477" s="10"/>
      <c r="H477" s="10"/>
      <c r="I477" s="10"/>
      <c r="J477" s="10"/>
      <c r="K477" s="12"/>
    </row>
    <row r="478" spans="2:11">
      <c r="B478" s="9"/>
      <c r="C478" s="10"/>
      <c r="D478" s="10"/>
      <c r="E478" s="11"/>
      <c r="F478" s="10"/>
      <c r="G478" s="10"/>
      <c r="H478" s="10"/>
      <c r="I478" s="10"/>
      <c r="J478" s="10"/>
      <c r="K478" s="12"/>
    </row>
    <row r="479" spans="2:11">
      <c r="B479" s="9"/>
      <c r="C479" s="10"/>
      <c r="D479" s="10"/>
      <c r="E479" s="11"/>
      <c r="F479" s="10"/>
      <c r="G479" s="10"/>
      <c r="H479" s="10"/>
      <c r="I479" s="10"/>
      <c r="J479" s="10"/>
      <c r="K479" s="12"/>
    </row>
    <row r="480" spans="2:11">
      <c r="B480" s="9"/>
      <c r="C480" s="10"/>
      <c r="D480" s="10"/>
      <c r="E480" s="11"/>
      <c r="F480" s="10"/>
      <c r="G480" s="10"/>
      <c r="H480" s="10"/>
      <c r="I480" s="10"/>
      <c r="J480" s="10"/>
      <c r="K480" s="12"/>
    </row>
    <row r="481" spans="2:11">
      <c r="B481" s="9"/>
      <c r="C481" s="10"/>
      <c r="D481" s="10"/>
      <c r="E481" s="11"/>
      <c r="F481" s="10"/>
      <c r="G481" s="10"/>
      <c r="H481" s="10"/>
      <c r="I481" s="10"/>
      <c r="J481" s="10"/>
      <c r="K481" s="12"/>
    </row>
    <row r="482" spans="2:11">
      <c r="B482" s="9"/>
      <c r="C482" s="10"/>
      <c r="D482" s="10"/>
      <c r="E482" s="11"/>
      <c r="F482" s="10"/>
      <c r="G482" s="10"/>
      <c r="H482" s="10"/>
      <c r="I482" s="10"/>
      <c r="J482" s="10"/>
      <c r="K482" s="12"/>
    </row>
    <row r="483" spans="2:11">
      <c r="B483" s="9"/>
      <c r="C483" s="10"/>
      <c r="D483" s="10"/>
      <c r="E483" s="11"/>
      <c r="F483" s="10"/>
      <c r="G483" s="10"/>
      <c r="H483" s="10"/>
      <c r="I483" s="10"/>
      <c r="J483" s="10"/>
      <c r="K483" s="12"/>
    </row>
    <row r="484" spans="2:11">
      <c r="B484" s="9"/>
      <c r="C484" s="10"/>
      <c r="D484" s="10"/>
      <c r="E484" s="11"/>
      <c r="F484" s="10"/>
      <c r="G484" s="10"/>
      <c r="H484" s="10"/>
      <c r="I484" s="10"/>
      <c r="J484" s="10"/>
      <c r="K484" s="12"/>
    </row>
    <row r="485" spans="2:11">
      <c r="B485" s="9"/>
      <c r="C485" s="10"/>
      <c r="D485" s="10"/>
      <c r="E485" s="11"/>
      <c r="F485" s="10"/>
      <c r="G485" s="10"/>
      <c r="H485" s="10"/>
      <c r="I485" s="10"/>
      <c r="J485" s="10"/>
      <c r="K485" s="12"/>
    </row>
    <row r="486" spans="2:11">
      <c r="B486" s="9"/>
      <c r="C486" s="10"/>
      <c r="D486" s="10"/>
      <c r="E486" s="11"/>
      <c r="F486" s="10"/>
      <c r="G486" s="10"/>
      <c r="H486" s="10"/>
      <c r="I486" s="10"/>
      <c r="J486" s="10"/>
      <c r="K486" s="12"/>
    </row>
    <row r="487" spans="2:11">
      <c r="B487" s="9"/>
      <c r="C487" s="10"/>
      <c r="D487" s="10"/>
      <c r="E487" s="11"/>
      <c r="F487" s="10"/>
      <c r="G487" s="10"/>
      <c r="H487" s="10"/>
      <c r="I487" s="10"/>
      <c r="J487" s="10"/>
      <c r="K487" s="12"/>
    </row>
    <row r="488" spans="2:11">
      <c r="B488" s="9"/>
      <c r="C488" s="10"/>
      <c r="D488" s="10"/>
      <c r="E488" s="11"/>
      <c r="F488" s="10"/>
      <c r="G488" s="10"/>
      <c r="H488" s="10"/>
      <c r="I488" s="10"/>
      <c r="J488" s="10"/>
      <c r="K488" s="12"/>
    </row>
    <row r="489" spans="2:11">
      <c r="B489" s="9"/>
      <c r="C489" s="10"/>
      <c r="D489" s="10"/>
      <c r="E489" s="11"/>
      <c r="F489" s="10"/>
      <c r="G489" s="10"/>
      <c r="H489" s="10"/>
      <c r="I489" s="10"/>
      <c r="J489" s="10"/>
      <c r="K489" s="12"/>
    </row>
    <row r="490" spans="2:11">
      <c r="B490" s="9"/>
      <c r="C490" s="10"/>
      <c r="D490" s="10"/>
      <c r="E490" s="11"/>
      <c r="F490" s="10"/>
      <c r="G490" s="10"/>
      <c r="H490" s="10"/>
      <c r="I490" s="10"/>
      <c r="J490" s="10"/>
      <c r="K490" s="12"/>
    </row>
    <row r="491" spans="2:11">
      <c r="B491" s="9"/>
      <c r="C491" s="10"/>
      <c r="D491" s="10"/>
      <c r="E491" s="11"/>
      <c r="F491" s="10"/>
      <c r="G491" s="10"/>
      <c r="H491" s="10"/>
      <c r="I491" s="10"/>
      <c r="J491" s="10"/>
      <c r="K491" s="12"/>
    </row>
    <row r="492" spans="2:11">
      <c r="B492" s="9"/>
      <c r="C492" s="10"/>
      <c r="D492" s="10"/>
      <c r="E492" s="11"/>
      <c r="F492" s="10"/>
      <c r="G492" s="10"/>
      <c r="H492" s="10"/>
      <c r="I492" s="10"/>
      <c r="J492" s="10"/>
      <c r="K492" s="12"/>
    </row>
    <row r="493" spans="2:11">
      <c r="B493" s="9"/>
      <c r="C493" s="10"/>
      <c r="D493" s="10"/>
      <c r="E493" s="11"/>
      <c r="F493" s="10"/>
      <c r="G493" s="10"/>
      <c r="H493" s="10"/>
      <c r="I493" s="10"/>
      <c r="J493" s="10"/>
      <c r="K493" s="12"/>
    </row>
    <row r="494" spans="2:11">
      <c r="B494" s="9"/>
      <c r="C494" s="10"/>
      <c r="D494" s="10"/>
      <c r="E494" s="11"/>
      <c r="F494" s="10"/>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0"/>
      <c r="G578" s="10"/>
      <c r="H578" s="10"/>
      <c r="I578" s="10"/>
      <c r="J578" s="10"/>
      <c r="K578" s="12"/>
    </row>
    <row r="579" spans="2:11">
      <c r="B579" s="9"/>
      <c r="C579" s="10"/>
      <c r="D579" s="10"/>
      <c r="E579" s="11"/>
      <c r="F579" s="10"/>
      <c r="G579" s="10"/>
      <c r="H579" s="10"/>
      <c r="I579" s="10"/>
      <c r="J579" s="10"/>
      <c r="K579" s="12"/>
    </row>
    <row r="580" spans="2:11">
      <c r="B580" s="9"/>
      <c r="C580" s="10"/>
      <c r="D580" s="10"/>
      <c r="E580" s="11"/>
      <c r="F580" s="10"/>
      <c r="G580" s="10"/>
      <c r="H580" s="10"/>
      <c r="I580" s="10"/>
      <c r="J580" s="10"/>
      <c r="K580" s="12"/>
    </row>
    <row r="581" spans="2:11">
      <c r="B581" s="9"/>
      <c r="C581" s="10"/>
      <c r="D581" s="10"/>
      <c r="E581" s="11"/>
      <c r="F581" s="10"/>
      <c r="G581" s="10"/>
      <c r="H581" s="10"/>
      <c r="I581" s="10"/>
      <c r="J581" s="10"/>
      <c r="K581" s="12"/>
    </row>
    <row r="582" spans="2:11">
      <c r="B582" s="9"/>
      <c r="C582" s="10"/>
      <c r="D582" s="10"/>
      <c r="E582" s="11"/>
      <c r="F582" s="10"/>
      <c r="G582" s="10"/>
      <c r="H582" s="10"/>
      <c r="I582" s="10"/>
      <c r="J582" s="10"/>
      <c r="K582" s="12"/>
    </row>
    <row r="583" spans="2:11">
      <c r="B583" s="9"/>
      <c r="C583" s="10"/>
      <c r="D583" s="10"/>
      <c r="E583" s="11"/>
      <c r="F583" s="10"/>
      <c r="G583" s="10"/>
      <c r="H583" s="10"/>
      <c r="I583" s="10"/>
      <c r="J583" s="10"/>
      <c r="K583" s="12"/>
    </row>
    <row r="584" spans="2:11">
      <c r="B584" s="9"/>
      <c r="C584" s="10"/>
      <c r="D584" s="10"/>
      <c r="E584" s="11"/>
      <c r="F584" s="10"/>
      <c r="G584" s="10"/>
      <c r="H584" s="10"/>
      <c r="I584" s="10"/>
      <c r="J584" s="10"/>
      <c r="K584" s="12"/>
    </row>
    <row r="585" spans="2:11">
      <c r="B585" s="9"/>
      <c r="C585" s="10"/>
      <c r="D585" s="10"/>
      <c r="E585" s="11"/>
      <c r="F585" s="10"/>
      <c r="G585" s="10"/>
      <c r="H585" s="10"/>
      <c r="I585" s="10"/>
      <c r="J585" s="10"/>
      <c r="K585" s="12"/>
    </row>
    <row r="586" spans="2:11">
      <c r="B586" s="9"/>
      <c r="C586" s="10"/>
      <c r="D586" s="10"/>
      <c r="E586" s="11"/>
      <c r="F586" s="10"/>
      <c r="G586" s="10"/>
      <c r="H586" s="10"/>
      <c r="I586" s="10"/>
      <c r="J586" s="10"/>
      <c r="K586" s="12"/>
    </row>
    <row r="587" spans="2:11">
      <c r="B587" s="9"/>
      <c r="C587" s="10"/>
      <c r="D587" s="10"/>
      <c r="E587" s="11"/>
      <c r="F587" s="10"/>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BE5F030C-D298-4169-A796-F52996CCC279}">
      <formula1>INDIRECT(SUBSTITUTE(G4," ","_"))</formula1>
    </dataValidation>
  </dataValidations>
  <hyperlinks>
    <hyperlink ref="G2" r:id="rId1" xr:uid="{94C14215-B548-4C39-8B32-A4349B0F8ECB}"/>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5F19BA8-337F-4D3D-8290-AB16ABF97B1E}">
          <x14:formula1>
            <xm:f>Lookups!$A$2:$A$13</xm:f>
          </x14:formula1>
          <xm:sqref>F4:F603</xm:sqref>
        </x14:dataValidation>
        <x14:dataValidation type="list" allowBlank="1" showInputMessage="1" showErrorMessage="1" xr:uid="{180D747F-B3E3-46C6-AAB0-2BD43903E6E2}">
          <x14:formula1>
            <xm:f>Lookups!$C$1:$L$1</xm:f>
          </x14:formula1>
          <xm:sqref>G4:G603 I4:I603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D011-55E2-46F2-8216-19E0CBC4EF90}">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E24BD3B1-2960-443D-B1EB-5B723BAD40DE}">
      <formula1>INDIRECT(SUBSTITUTE(G4," ","_"))</formula1>
    </dataValidation>
  </dataValidations>
  <hyperlinks>
    <hyperlink ref="G2" r:id="rId1" xr:uid="{737E7858-8DDF-45C9-8F21-5BA9749E0E98}"/>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EF4B8C3-C7F1-4513-A83C-E6ECA3C4A8DE}">
          <x14:formula1>
            <xm:f>Lookups!$C$1:$L$1</xm:f>
          </x14:formula1>
          <xm:sqref>G4:G603 I4:I603</xm:sqref>
        </x14:dataValidation>
        <x14:dataValidation type="list" allowBlank="1" showInputMessage="1" showErrorMessage="1" xr:uid="{B39D5846-A537-4DFF-9844-339C86F0F1EB}">
          <x14:formula1>
            <xm:f>Lookups!$A$2:$A$13</xm:f>
          </x14:formula1>
          <xm:sqref>F4:F603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DD68-3E03-4B03-B314-5736C6692E1D}">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DE1FBE87-BD8C-4E0A-9067-0A0152CC575F}">
      <formula1>INDIRECT(SUBSTITUTE(G4," ","_"))</formula1>
    </dataValidation>
  </dataValidations>
  <hyperlinks>
    <hyperlink ref="G2" r:id="rId1" xr:uid="{9D57E82C-2D52-4C48-A558-7EFDF088B3A3}"/>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C1BAEA7-9E96-4C2B-8CF3-69E0444475CB}">
          <x14:formula1>
            <xm:f>Lookups!$A$2:$A$13</xm:f>
          </x14:formula1>
          <xm:sqref>F4:F603</xm:sqref>
        </x14:dataValidation>
        <x14:dataValidation type="list" allowBlank="1" showInputMessage="1" showErrorMessage="1" xr:uid="{8B5F581C-F248-4B11-B45E-F2B5C4F12B49}">
          <x14:formula1>
            <xm:f>Lookups!$C$1:$L$1</xm:f>
          </x14:formula1>
          <xm:sqref>G4:G603 I4:I603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A4E90-A43C-45B9-8913-1CBEDA5838F7}">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1E40725F-62F4-4927-91A9-C2A63F5984EB}">
      <formula1>INDIRECT(SUBSTITUTE(G4," ","_"))</formula1>
    </dataValidation>
  </dataValidations>
  <hyperlinks>
    <hyperlink ref="G2" r:id="rId1" xr:uid="{39B6FF45-D059-4E8C-98A1-B545F0819AAE}"/>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9225A45-C215-49BF-98D0-438DCBCC0546}">
          <x14:formula1>
            <xm:f>Lookups!$C$1:$L$1</xm:f>
          </x14:formula1>
          <xm:sqref>G4:G603 I4:I603</xm:sqref>
        </x14:dataValidation>
        <x14:dataValidation type="list" allowBlank="1" showInputMessage="1" showErrorMessage="1" xr:uid="{48CFB8DB-0F5B-48B3-BCB5-5003ACD07055}">
          <x14:formula1>
            <xm:f>Lookups!$A$2:$A$13</xm:f>
          </x14:formula1>
          <xm:sqref>F4:F603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2162-7943-406E-B183-0953BFD8BD27}">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32D0CC6E-B820-4DBE-AC3E-EE9FA6562A29}">
      <formula1>INDIRECT(SUBSTITUTE(G4," ","_"))</formula1>
    </dataValidation>
  </dataValidations>
  <hyperlinks>
    <hyperlink ref="G2" r:id="rId1" xr:uid="{B3712B6A-5EBE-4BFC-ACDD-CEF93381D0EF}"/>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7AF03B0-E212-44BF-BE15-A041F0FE4808}">
          <x14:formula1>
            <xm:f>Lookups!$A$2:$A$13</xm:f>
          </x14:formula1>
          <xm:sqref>F4:F603</xm:sqref>
        </x14:dataValidation>
        <x14:dataValidation type="list" allowBlank="1" showInputMessage="1" showErrorMessage="1" xr:uid="{27D50EE6-726B-422E-8FF3-E1E61367B681}">
          <x14:formula1>
            <xm:f>Lookups!$C$1:$L$1</xm:f>
          </x14:formula1>
          <xm:sqref>G4:G603 I4:I603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1440-2FEA-463F-8355-FC11D2A28742}">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847CF32F-8AC4-4194-A80A-4F4E0A7AA161}">
      <formula1>INDIRECT(SUBSTITUTE(G4," ","_"))</formula1>
    </dataValidation>
  </dataValidations>
  <hyperlinks>
    <hyperlink ref="G2" r:id="rId1" xr:uid="{99E5DE06-2848-4713-A5DE-302DD8AB2823}"/>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44B20FB-0759-4810-8ADA-C435B760381D}">
          <x14:formula1>
            <xm:f>Lookups!$C$1:$L$1</xm:f>
          </x14:formula1>
          <xm:sqref>G4:G603 I4:I603</xm:sqref>
        </x14:dataValidation>
        <x14:dataValidation type="list" allowBlank="1" showInputMessage="1" showErrorMessage="1" xr:uid="{BDBC604D-DB00-454E-828C-483D027ED728}">
          <x14:formula1>
            <xm:f>Lookups!$A$2:$A$13</xm:f>
          </x14:formula1>
          <xm:sqref>F4:F603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B956-3510-4052-B750-3C864C4798E5}">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C1EF3AC1-790E-49F1-B432-74497D74F0C4}">
      <formula1>INDIRECT(SUBSTITUTE(G4," ","_"))</formula1>
    </dataValidation>
  </dataValidations>
  <hyperlinks>
    <hyperlink ref="G2" r:id="rId1" xr:uid="{D03E403A-13C5-42AA-8A03-95EA10095BA4}"/>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BF4B992-801B-4D53-AD69-44CFA00598E4}">
          <x14:formula1>
            <xm:f>Lookups!$A$2:$A$13</xm:f>
          </x14:formula1>
          <xm:sqref>F4:F603</xm:sqref>
        </x14:dataValidation>
        <x14:dataValidation type="list" allowBlank="1" showInputMessage="1" showErrorMessage="1" xr:uid="{BADA75F2-BFAC-4923-8BCC-0423858C3156}">
          <x14:formula1>
            <xm:f>Lookups!$C$1:$L$1</xm:f>
          </x14:formula1>
          <xm:sqref>G4:G603 I4:I603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DEDE-43E1-4843-98FD-7F05C6E46DA6}">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41C89D7F-E17F-4019-A153-51195FE610D4}">
      <formula1>INDIRECT(SUBSTITUTE(G4," ","_"))</formula1>
    </dataValidation>
  </dataValidations>
  <hyperlinks>
    <hyperlink ref="G2" r:id="rId1" xr:uid="{154A9428-CCA5-421B-9453-41284A11E43F}"/>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DF7B96A-3010-46BD-9D74-520D2F31FE1D}">
          <x14:formula1>
            <xm:f>Lookups!$C$1:$L$1</xm:f>
          </x14:formula1>
          <xm:sqref>G4:G603 I4:I603</xm:sqref>
        </x14:dataValidation>
        <x14:dataValidation type="list" allowBlank="1" showInputMessage="1" showErrorMessage="1" xr:uid="{41DF93E1-5C94-435F-898A-2977804CA205}">
          <x14:formula1>
            <xm:f>Lookups!$A$2:$A$13</xm:f>
          </x14:formula1>
          <xm:sqref>F4:F603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576E-919A-4A9B-B232-BCB5B18908D3}">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D1F3E312-75EA-435C-813B-E05A540B483B}">
      <formula1>INDIRECT(SUBSTITUTE(G4," ","_"))</formula1>
    </dataValidation>
  </dataValidations>
  <hyperlinks>
    <hyperlink ref="G2" r:id="rId1" xr:uid="{AEE89BF5-679E-4F2F-936D-E33A642B6C1D}"/>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33C1883-09D7-44EE-A69E-7C9115D10BA1}">
          <x14:formula1>
            <xm:f>Lookups!$A$2:$A$13</xm:f>
          </x14:formula1>
          <xm:sqref>F4:F603</xm:sqref>
        </x14:dataValidation>
        <x14:dataValidation type="list" allowBlank="1" showInputMessage="1" showErrorMessage="1" xr:uid="{B904A92F-F20D-4964-BE2F-54DE251487B6}">
          <x14:formula1>
            <xm:f>Lookups!$C$1:$L$1</xm:f>
          </x14:formula1>
          <xm:sqref>G4:G603 I4:I603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4797A-3DCD-4088-ADD4-770021513621}">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F980570C-4103-478B-957A-FE6BE111174B}">
      <formula1>INDIRECT(SUBSTITUTE(G4," ","_"))</formula1>
    </dataValidation>
  </dataValidations>
  <hyperlinks>
    <hyperlink ref="G2" r:id="rId1" xr:uid="{FBABE95B-12C6-4C58-868B-F6AE49A955A9}"/>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CC96869-0647-465F-BB8D-11F5EDB9EDDA}">
          <x14:formula1>
            <xm:f>Lookups!$C$1:$L$1</xm:f>
          </x14:formula1>
          <xm:sqref>G4:G603 I4:I603</xm:sqref>
        </x14:dataValidation>
        <x14:dataValidation type="list" allowBlank="1" showInputMessage="1" showErrorMessage="1" xr:uid="{11346A87-74FE-4132-8B7F-20060D26C538}">
          <x14:formula1>
            <xm:f>Lookups!$A$2:$A$13</xm:f>
          </x14:formula1>
          <xm:sqref>F4:F603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E066-F4A8-452E-9D9D-6C1A3FBF2080}">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878BB779-D431-4D1B-A315-FE7E70CDC959}">
      <formula1>INDIRECT(SUBSTITUTE(G4," ","_"))</formula1>
    </dataValidation>
  </dataValidations>
  <hyperlinks>
    <hyperlink ref="G2" r:id="rId1" xr:uid="{C53DEA49-EE4E-4773-A152-A2A58CD5CB6D}"/>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0BF4C8C-E9CA-4FDD-BD81-94B2885E9DAB}">
          <x14:formula1>
            <xm:f>Lookups!$A$2:$A$13</xm:f>
          </x14:formula1>
          <xm:sqref>F4:F603</xm:sqref>
        </x14:dataValidation>
        <x14:dataValidation type="list" allowBlank="1" showInputMessage="1" showErrorMessage="1" xr:uid="{9A504CB2-E5DE-4D93-8532-44042C1F8A3B}">
          <x14:formula1>
            <xm:f>Lookups!$C$1:$L$1</xm:f>
          </x14:formula1>
          <xm:sqref>G4:G603 I4:I603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C0D8-83E7-462F-9222-43A310CE0748}">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4D679426-72AE-4CBE-9E50-A6A448582859}">
      <formula1>INDIRECT(SUBSTITUTE(G4," ","_"))</formula1>
    </dataValidation>
  </dataValidations>
  <hyperlinks>
    <hyperlink ref="G2" r:id="rId1" xr:uid="{1E134683-7521-4146-9FBD-4873727AF6AB}"/>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9C516DC-8A3A-4A78-BB8E-0A7DDAC3B715}">
          <x14:formula1>
            <xm:f>Lookups!$C$1:$L$1</xm:f>
          </x14:formula1>
          <xm:sqref>G4:G603 I4:I603</xm:sqref>
        </x14:dataValidation>
        <x14:dataValidation type="list" allowBlank="1" showInputMessage="1" showErrorMessage="1" xr:uid="{A0A6E7FD-0C41-49C9-B49B-541DD3F61451}">
          <x14:formula1>
            <xm:f>Lookups!$A$2:$A$13</xm:f>
          </x14:formula1>
          <xm:sqref>F4:F603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0027-D993-4C39-9268-AD8760278329}">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E561403E-5893-40E2-BA87-973913B6CB76}">
      <formula1>INDIRECT(SUBSTITUTE(G4," ","_"))</formula1>
    </dataValidation>
  </dataValidations>
  <hyperlinks>
    <hyperlink ref="G2" r:id="rId1" xr:uid="{30767CB5-D1EC-4027-97C8-28ACA9ACACB5}"/>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FF308B2-16E8-4CD0-8F58-A734921810F1}">
          <x14:formula1>
            <xm:f>Lookups!$A$2:$A$13</xm:f>
          </x14:formula1>
          <xm:sqref>F4:F603</xm:sqref>
        </x14:dataValidation>
        <x14:dataValidation type="list" allowBlank="1" showInputMessage="1" showErrorMessage="1" xr:uid="{8AB17D80-AC51-47E1-84F8-618DC1366F55}">
          <x14:formula1>
            <xm:f>Lookups!$C$1:$L$1</xm:f>
          </x14:formula1>
          <xm:sqref>G4:G603 I4:I603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53D8-0283-4414-91BA-42EFED7B6523}">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844B13B0-9A0C-4E25-A4C0-DBFAF6636145}">
      <formula1>INDIRECT(SUBSTITUTE(G4," ","_"))</formula1>
    </dataValidation>
  </dataValidations>
  <hyperlinks>
    <hyperlink ref="G2" r:id="rId1" xr:uid="{65041B7B-62B5-4FF0-A706-0943509BB8F6}"/>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AE6307A-096E-4745-8510-C909BEE10EBA}">
          <x14:formula1>
            <xm:f>Lookups!$C$1:$L$1</xm:f>
          </x14:formula1>
          <xm:sqref>G4:G603 I4:I603</xm:sqref>
        </x14:dataValidation>
        <x14:dataValidation type="list" allowBlank="1" showInputMessage="1" showErrorMessage="1" xr:uid="{58177935-3C0B-4C55-ABED-B61A87F21DD2}">
          <x14:formula1>
            <xm:f>Lookups!$A$2:$A$13</xm:f>
          </x14:formula1>
          <xm:sqref>F4:F603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180D-C08B-4B70-896F-D76111517942}">
  <dimension ref="B1:K603"/>
  <sheetViews>
    <sheetView showGridLines="0" workbookViewId="0">
      <pane xSplit="5" ySplit="3" topLeftCell="F4" activePane="bottomRight" state="frozen"/>
      <selection pane="bottomRight"/>
      <selection pane="bottomLeft" activeCell="A4" sqref="A4"/>
      <selection pane="topRight" activeCell="G1" sqref="G1"/>
    </sheetView>
  </sheetViews>
  <sheetFormatPr defaultRowHeight="15"/>
  <cols>
    <col min="1" max="1" width="2" customWidth="1"/>
    <col min="2" max="2" width="12.5703125" style="8" customWidth="1"/>
    <col min="3" max="4" width="26.85546875" style="8" customWidth="1"/>
    <col min="5" max="5" width="20.85546875" style="8" customWidth="1"/>
    <col min="6" max="6" width="13.42578125" style="8" customWidth="1"/>
    <col min="7" max="7" width="36.7109375" style="8" customWidth="1"/>
    <col min="8" max="8" width="86.140625" style="8" customWidth="1"/>
    <col min="9" max="9" width="36.7109375" style="8" customWidth="1"/>
    <col min="10" max="10" width="86.140625" style="8" customWidth="1"/>
    <col min="11" max="11" width="102.5703125" style="8" customWidth="1"/>
  </cols>
  <sheetData>
    <row r="1" spans="2:11" ht="15" customHeight="1">
      <c r="G1" s="86" t="s">
        <v>168</v>
      </c>
      <c r="H1" s="86"/>
    </row>
    <row r="2" spans="2:11" ht="15" customHeight="1">
      <c r="G2" s="87" t="s">
        <v>169</v>
      </c>
      <c r="H2" s="87"/>
    </row>
    <row r="3" spans="2:11" ht="47.25" customHeight="1">
      <c r="B3" s="7" t="s">
        <v>170</v>
      </c>
      <c r="C3" s="4" t="s">
        <v>171</v>
      </c>
      <c r="D3" s="4" t="s">
        <v>172</v>
      </c>
      <c r="E3" s="4" t="s">
        <v>173</v>
      </c>
      <c r="F3" s="5" t="s">
        <v>0</v>
      </c>
      <c r="G3" s="5" t="s">
        <v>174</v>
      </c>
      <c r="H3" s="5" t="s">
        <v>175</v>
      </c>
      <c r="I3" s="5" t="s">
        <v>176</v>
      </c>
      <c r="J3" s="5" t="s">
        <v>177</v>
      </c>
      <c r="K3" s="6" t="s">
        <v>178</v>
      </c>
    </row>
    <row r="4" spans="2:11">
      <c r="B4" s="9"/>
      <c r="C4" s="10"/>
      <c r="D4" s="10"/>
      <c r="E4" s="11"/>
      <c r="F4" s="10"/>
      <c r="G4" s="10"/>
      <c r="H4" s="10"/>
      <c r="I4" s="10"/>
      <c r="J4" s="10"/>
      <c r="K4" s="12"/>
    </row>
    <row r="5" spans="2:11">
      <c r="B5" s="9"/>
      <c r="C5" s="10"/>
      <c r="D5" s="10"/>
      <c r="E5" s="11"/>
      <c r="F5" s="11"/>
      <c r="G5" s="10"/>
      <c r="H5" s="10"/>
      <c r="I5" s="10"/>
      <c r="J5" s="10"/>
      <c r="K5" s="12"/>
    </row>
    <row r="6" spans="2:11">
      <c r="B6" s="9"/>
      <c r="C6" s="10"/>
      <c r="D6" s="10"/>
      <c r="E6" s="11"/>
      <c r="F6" s="11"/>
      <c r="G6" s="10"/>
      <c r="H6" s="10"/>
      <c r="I6" s="10"/>
      <c r="J6" s="10"/>
      <c r="K6" s="12"/>
    </row>
    <row r="7" spans="2:11">
      <c r="B7" s="9"/>
      <c r="C7" s="10"/>
      <c r="D7" s="10"/>
      <c r="E7" s="11"/>
      <c r="F7" s="11"/>
      <c r="G7" s="10"/>
      <c r="H7" s="10"/>
      <c r="I7" s="10"/>
      <c r="J7" s="10"/>
      <c r="K7" s="12"/>
    </row>
    <row r="8" spans="2:11">
      <c r="B8" s="9"/>
      <c r="C8" s="10"/>
      <c r="D8" s="10"/>
      <c r="E8" s="11"/>
      <c r="F8" s="11"/>
      <c r="G8" s="10"/>
      <c r="H8" s="10"/>
      <c r="I8" s="10"/>
      <c r="J8" s="10"/>
      <c r="K8" s="12"/>
    </row>
    <row r="9" spans="2:11">
      <c r="B9" s="9"/>
      <c r="C9" s="10"/>
      <c r="D9" s="10"/>
      <c r="E9" s="11"/>
      <c r="F9" s="11"/>
      <c r="G9" s="10"/>
      <c r="H9" s="10"/>
      <c r="I9" s="10"/>
      <c r="J9" s="10"/>
      <c r="K9" s="12"/>
    </row>
    <row r="10" spans="2:11">
      <c r="B10" s="9"/>
      <c r="C10" s="10"/>
      <c r="D10" s="10"/>
      <c r="E10" s="11"/>
      <c r="F10" s="11"/>
      <c r="G10" s="10"/>
      <c r="H10" s="10"/>
      <c r="I10" s="10"/>
      <c r="J10" s="10"/>
      <c r="K10" s="12"/>
    </row>
    <row r="11" spans="2:11">
      <c r="B11" s="9"/>
      <c r="C11" s="10"/>
      <c r="D11" s="10"/>
      <c r="E11" s="11"/>
      <c r="F11" s="11"/>
      <c r="G11" s="10"/>
      <c r="H11" s="10"/>
      <c r="I11" s="10"/>
      <c r="J11" s="10"/>
      <c r="K11" s="12"/>
    </row>
    <row r="12" spans="2:11">
      <c r="B12" s="9"/>
      <c r="C12" s="10"/>
      <c r="D12" s="10"/>
      <c r="E12" s="11"/>
      <c r="F12" s="11"/>
      <c r="G12" s="10"/>
      <c r="H12" s="10"/>
      <c r="I12" s="10"/>
      <c r="J12" s="10"/>
      <c r="K12" s="12"/>
    </row>
    <row r="13" spans="2:11">
      <c r="B13" s="9"/>
      <c r="C13" s="10"/>
      <c r="D13" s="10"/>
      <c r="E13" s="11"/>
      <c r="F13" s="11"/>
      <c r="G13" s="10"/>
      <c r="H13" s="10"/>
      <c r="I13" s="10"/>
      <c r="J13" s="10"/>
      <c r="K13" s="12"/>
    </row>
    <row r="14" spans="2:11">
      <c r="B14" s="9"/>
      <c r="C14" s="10"/>
      <c r="D14" s="10"/>
      <c r="E14" s="11"/>
      <c r="F14" s="11"/>
      <c r="G14" s="10"/>
      <c r="H14" s="10"/>
      <c r="I14" s="10"/>
      <c r="J14" s="10"/>
      <c r="K14" s="12"/>
    </row>
    <row r="15" spans="2:11">
      <c r="B15" s="9"/>
      <c r="C15" s="10"/>
      <c r="D15" s="10"/>
      <c r="E15" s="11"/>
      <c r="F15" s="11"/>
      <c r="G15" s="10"/>
      <c r="H15" s="10"/>
      <c r="I15" s="10"/>
      <c r="J15" s="10"/>
      <c r="K15" s="12"/>
    </row>
    <row r="16" spans="2:11">
      <c r="B16" s="9"/>
      <c r="C16" s="10"/>
      <c r="D16" s="10"/>
      <c r="E16" s="11"/>
      <c r="F16" s="11"/>
      <c r="G16" s="10"/>
      <c r="H16" s="10"/>
      <c r="I16" s="10"/>
      <c r="J16" s="10"/>
      <c r="K16" s="12"/>
    </row>
    <row r="17" spans="2:11">
      <c r="B17" s="9"/>
      <c r="C17" s="10"/>
      <c r="D17" s="10"/>
      <c r="E17" s="11"/>
      <c r="F17" s="11"/>
      <c r="G17" s="10"/>
      <c r="H17" s="10"/>
      <c r="I17" s="10"/>
      <c r="J17" s="10"/>
      <c r="K17" s="12"/>
    </row>
    <row r="18" spans="2:11">
      <c r="B18" s="9"/>
      <c r="C18" s="10"/>
      <c r="D18" s="10"/>
      <c r="E18" s="11"/>
      <c r="F18" s="11"/>
      <c r="G18" s="10"/>
      <c r="H18" s="10"/>
      <c r="I18" s="10"/>
      <c r="J18" s="10"/>
      <c r="K18" s="12"/>
    </row>
    <row r="19" spans="2:11">
      <c r="B19" s="9"/>
      <c r="C19" s="10"/>
      <c r="D19" s="10"/>
      <c r="E19" s="11"/>
      <c r="F19" s="11"/>
      <c r="G19" s="10"/>
      <c r="H19" s="10"/>
      <c r="I19" s="10"/>
      <c r="J19" s="10"/>
      <c r="K19" s="12"/>
    </row>
    <row r="20" spans="2:11">
      <c r="B20" s="9"/>
      <c r="C20" s="10"/>
      <c r="D20" s="10"/>
      <c r="E20" s="11"/>
      <c r="F20" s="11"/>
      <c r="G20" s="10"/>
      <c r="H20" s="10"/>
      <c r="I20" s="10"/>
      <c r="J20" s="10"/>
      <c r="K20" s="12"/>
    </row>
    <row r="21" spans="2:11">
      <c r="B21" s="9"/>
      <c r="C21" s="10"/>
      <c r="D21" s="10"/>
      <c r="E21" s="11"/>
      <c r="F21" s="11"/>
      <c r="G21" s="10"/>
      <c r="H21" s="10"/>
      <c r="I21" s="10"/>
      <c r="J21" s="10"/>
      <c r="K21" s="12"/>
    </row>
    <row r="22" spans="2:11">
      <c r="B22" s="9"/>
      <c r="C22" s="10"/>
      <c r="D22" s="10"/>
      <c r="E22" s="11"/>
      <c r="F22" s="11"/>
      <c r="G22" s="10"/>
      <c r="H22" s="10"/>
      <c r="I22" s="10"/>
      <c r="J22" s="10"/>
      <c r="K22" s="12"/>
    </row>
    <row r="23" spans="2:11">
      <c r="B23" s="9"/>
      <c r="C23" s="10"/>
      <c r="D23" s="10"/>
      <c r="E23" s="11"/>
      <c r="F23" s="11"/>
      <c r="G23" s="10"/>
      <c r="H23" s="10"/>
      <c r="I23" s="10"/>
      <c r="J23" s="10"/>
      <c r="K23" s="12"/>
    </row>
    <row r="24" spans="2:11">
      <c r="B24" s="9"/>
      <c r="C24" s="10"/>
      <c r="D24" s="10"/>
      <c r="E24" s="11"/>
      <c r="F24" s="11"/>
      <c r="G24" s="10"/>
      <c r="H24" s="10"/>
      <c r="I24" s="10"/>
      <c r="J24" s="10"/>
      <c r="K24" s="12"/>
    </row>
    <row r="25" spans="2:11">
      <c r="B25" s="9"/>
      <c r="C25" s="10"/>
      <c r="D25" s="10"/>
      <c r="E25" s="11"/>
      <c r="F25" s="11"/>
      <c r="G25" s="10"/>
      <c r="H25" s="10"/>
      <c r="I25" s="10"/>
      <c r="J25" s="10"/>
      <c r="K25" s="12"/>
    </row>
    <row r="26" spans="2:11">
      <c r="B26" s="9"/>
      <c r="C26" s="10"/>
      <c r="D26" s="10"/>
      <c r="E26" s="11"/>
      <c r="F26" s="11"/>
      <c r="G26" s="10"/>
      <c r="H26" s="10"/>
      <c r="I26" s="10"/>
      <c r="J26" s="10"/>
      <c r="K26" s="12"/>
    </row>
    <row r="27" spans="2:11">
      <c r="B27" s="9"/>
      <c r="C27" s="10"/>
      <c r="D27" s="10"/>
      <c r="E27" s="11"/>
      <c r="F27" s="11"/>
      <c r="G27" s="10"/>
      <c r="H27" s="10"/>
      <c r="I27" s="10"/>
      <c r="J27" s="10"/>
      <c r="K27" s="12"/>
    </row>
    <row r="28" spans="2:11">
      <c r="B28" s="9"/>
      <c r="C28" s="10"/>
      <c r="D28" s="10"/>
      <c r="E28" s="11"/>
      <c r="F28" s="11"/>
      <c r="G28" s="10"/>
      <c r="H28" s="10"/>
      <c r="I28" s="10"/>
      <c r="J28" s="10"/>
      <c r="K28" s="12"/>
    </row>
    <row r="29" spans="2:11">
      <c r="B29" s="9"/>
      <c r="C29" s="10"/>
      <c r="D29" s="10"/>
      <c r="E29" s="11"/>
      <c r="F29" s="11"/>
      <c r="G29" s="10"/>
      <c r="H29" s="10"/>
      <c r="I29" s="10"/>
      <c r="J29" s="10"/>
      <c r="K29" s="12"/>
    </row>
    <row r="30" spans="2:11">
      <c r="B30" s="9"/>
      <c r="C30" s="10"/>
      <c r="D30" s="10"/>
      <c r="E30" s="11"/>
      <c r="F30" s="11"/>
      <c r="G30" s="10"/>
      <c r="H30" s="10"/>
      <c r="I30" s="10"/>
      <c r="J30" s="10"/>
      <c r="K30" s="12"/>
    </row>
    <row r="31" spans="2:11">
      <c r="B31" s="9"/>
      <c r="C31" s="10"/>
      <c r="D31" s="10"/>
      <c r="E31" s="11"/>
      <c r="F31" s="11"/>
      <c r="G31" s="10"/>
      <c r="H31" s="10"/>
      <c r="I31" s="10"/>
      <c r="J31" s="10"/>
      <c r="K31" s="12"/>
    </row>
    <row r="32" spans="2:11">
      <c r="B32" s="9"/>
      <c r="C32" s="10"/>
      <c r="D32" s="10"/>
      <c r="E32" s="11"/>
      <c r="F32" s="11"/>
      <c r="G32" s="10"/>
      <c r="H32" s="10"/>
      <c r="I32" s="10"/>
      <c r="J32" s="10"/>
      <c r="K32" s="12"/>
    </row>
    <row r="33" spans="2:11">
      <c r="B33" s="9"/>
      <c r="C33" s="10"/>
      <c r="D33" s="10"/>
      <c r="E33" s="11"/>
      <c r="F33" s="11"/>
      <c r="G33" s="10"/>
      <c r="H33" s="10"/>
      <c r="I33" s="10"/>
      <c r="J33" s="10"/>
      <c r="K33" s="12"/>
    </row>
    <row r="34" spans="2:11">
      <c r="B34" s="9"/>
      <c r="C34" s="10"/>
      <c r="D34" s="10"/>
      <c r="E34" s="11"/>
      <c r="F34" s="11"/>
      <c r="G34" s="10"/>
      <c r="H34" s="10"/>
      <c r="I34" s="10"/>
      <c r="J34" s="10"/>
      <c r="K34" s="12"/>
    </row>
    <row r="35" spans="2:11">
      <c r="B35" s="9"/>
      <c r="C35" s="10"/>
      <c r="D35" s="10"/>
      <c r="E35" s="11"/>
      <c r="F35" s="11"/>
      <c r="G35" s="10"/>
      <c r="H35" s="10"/>
      <c r="I35" s="10"/>
      <c r="J35" s="10"/>
      <c r="K35" s="12"/>
    </row>
    <row r="36" spans="2:11">
      <c r="B36" s="9"/>
      <c r="C36" s="10"/>
      <c r="D36" s="10"/>
      <c r="E36" s="11"/>
      <c r="F36" s="11"/>
      <c r="G36" s="10"/>
      <c r="H36" s="10"/>
      <c r="I36" s="10"/>
      <c r="J36" s="10"/>
      <c r="K36" s="12"/>
    </row>
    <row r="37" spans="2:11">
      <c r="B37" s="9"/>
      <c r="C37" s="10"/>
      <c r="D37" s="10"/>
      <c r="E37" s="11"/>
      <c r="F37" s="11"/>
      <c r="G37" s="10"/>
      <c r="H37" s="10"/>
      <c r="I37" s="10"/>
      <c r="J37" s="10"/>
      <c r="K37" s="12"/>
    </row>
    <row r="38" spans="2:11">
      <c r="B38" s="9"/>
      <c r="C38" s="10"/>
      <c r="D38" s="10"/>
      <c r="E38" s="11"/>
      <c r="F38" s="11"/>
      <c r="G38" s="10"/>
      <c r="H38" s="10"/>
      <c r="I38" s="10"/>
      <c r="J38" s="10"/>
      <c r="K38" s="12"/>
    </row>
    <row r="39" spans="2:11">
      <c r="B39" s="9"/>
      <c r="C39" s="10"/>
      <c r="D39" s="10"/>
      <c r="E39" s="11"/>
      <c r="F39" s="11"/>
      <c r="G39" s="10"/>
      <c r="H39" s="10"/>
      <c r="I39" s="10"/>
      <c r="J39" s="10"/>
      <c r="K39" s="12"/>
    </row>
    <row r="40" spans="2:11">
      <c r="B40" s="9"/>
      <c r="C40" s="10"/>
      <c r="D40" s="10"/>
      <c r="E40" s="11"/>
      <c r="F40" s="11"/>
      <c r="G40" s="10"/>
      <c r="H40" s="10"/>
      <c r="I40" s="10"/>
      <c r="J40" s="10"/>
      <c r="K40" s="12"/>
    </row>
    <row r="41" spans="2:11">
      <c r="B41" s="9"/>
      <c r="C41" s="10"/>
      <c r="D41" s="10"/>
      <c r="E41" s="11"/>
      <c r="F41" s="11"/>
      <c r="G41" s="10"/>
      <c r="H41" s="10"/>
      <c r="I41" s="10"/>
      <c r="J41" s="10"/>
      <c r="K41" s="12"/>
    </row>
    <row r="42" spans="2:11">
      <c r="B42" s="9"/>
      <c r="C42" s="10"/>
      <c r="D42" s="10"/>
      <c r="E42" s="11"/>
      <c r="F42" s="11"/>
      <c r="G42" s="10"/>
      <c r="H42" s="10"/>
      <c r="I42" s="10"/>
      <c r="J42" s="10"/>
      <c r="K42" s="12"/>
    </row>
    <row r="43" spans="2:11">
      <c r="B43" s="9"/>
      <c r="C43" s="10"/>
      <c r="D43" s="10"/>
      <c r="E43" s="11"/>
      <c r="F43" s="11"/>
      <c r="G43" s="10"/>
      <c r="H43" s="10"/>
      <c r="I43" s="10"/>
      <c r="J43" s="10"/>
      <c r="K43" s="12"/>
    </row>
    <row r="44" spans="2:11">
      <c r="B44" s="9"/>
      <c r="C44" s="10"/>
      <c r="D44" s="10"/>
      <c r="E44" s="11"/>
      <c r="F44" s="11"/>
      <c r="G44" s="10"/>
      <c r="H44" s="10"/>
      <c r="I44" s="10"/>
      <c r="J44" s="10"/>
      <c r="K44" s="12"/>
    </row>
    <row r="45" spans="2:11">
      <c r="B45" s="9"/>
      <c r="C45" s="10"/>
      <c r="D45" s="10"/>
      <c r="E45" s="11"/>
      <c r="F45" s="11"/>
      <c r="G45" s="10"/>
      <c r="H45" s="10"/>
      <c r="I45" s="10"/>
      <c r="J45" s="10"/>
      <c r="K45" s="12"/>
    </row>
    <row r="46" spans="2:11">
      <c r="B46" s="9"/>
      <c r="C46" s="10"/>
      <c r="D46" s="10"/>
      <c r="E46" s="11"/>
      <c r="F46" s="11"/>
      <c r="G46" s="10"/>
      <c r="H46" s="10"/>
      <c r="I46" s="10"/>
      <c r="J46" s="10"/>
      <c r="K46" s="12"/>
    </row>
    <row r="47" spans="2:11">
      <c r="B47" s="9"/>
      <c r="C47" s="10"/>
      <c r="D47" s="10"/>
      <c r="E47" s="11"/>
      <c r="F47" s="11"/>
      <c r="G47" s="10"/>
      <c r="H47" s="10"/>
      <c r="I47" s="10"/>
      <c r="J47" s="10"/>
      <c r="K47" s="12"/>
    </row>
    <row r="48" spans="2:11">
      <c r="B48" s="9"/>
      <c r="C48" s="10"/>
      <c r="D48" s="10"/>
      <c r="E48" s="11"/>
      <c r="F48" s="11"/>
      <c r="G48" s="10"/>
      <c r="H48" s="10"/>
      <c r="I48" s="10"/>
      <c r="J48" s="10"/>
      <c r="K48" s="12"/>
    </row>
    <row r="49" spans="2:11">
      <c r="B49" s="9"/>
      <c r="C49" s="10"/>
      <c r="D49" s="10"/>
      <c r="E49" s="11"/>
      <c r="F49" s="11"/>
      <c r="G49" s="10"/>
      <c r="H49" s="10"/>
      <c r="I49" s="10"/>
      <c r="J49" s="10"/>
      <c r="K49" s="12"/>
    </row>
    <row r="50" spans="2:11">
      <c r="B50" s="9"/>
      <c r="C50" s="10"/>
      <c r="D50" s="10"/>
      <c r="E50" s="11"/>
      <c r="F50" s="11"/>
      <c r="G50" s="10"/>
      <c r="H50" s="10"/>
      <c r="I50" s="10"/>
      <c r="J50" s="10"/>
      <c r="K50" s="12"/>
    </row>
    <row r="51" spans="2:11">
      <c r="B51" s="9"/>
      <c r="C51" s="10"/>
      <c r="D51" s="10"/>
      <c r="E51" s="11"/>
      <c r="F51" s="11"/>
      <c r="G51" s="10"/>
      <c r="H51" s="10"/>
      <c r="I51" s="10"/>
      <c r="J51" s="10"/>
      <c r="K51" s="12"/>
    </row>
    <row r="52" spans="2:11">
      <c r="B52" s="9"/>
      <c r="C52" s="10"/>
      <c r="D52" s="10"/>
      <c r="E52" s="11"/>
      <c r="F52" s="11"/>
      <c r="G52" s="10"/>
      <c r="H52" s="10"/>
      <c r="I52" s="10"/>
      <c r="J52" s="10"/>
      <c r="K52" s="12"/>
    </row>
    <row r="53" spans="2:11">
      <c r="B53" s="9"/>
      <c r="C53" s="10"/>
      <c r="D53" s="10"/>
      <c r="E53" s="11"/>
      <c r="F53" s="11"/>
      <c r="G53" s="10"/>
      <c r="H53" s="10"/>
      <c r="I53" s="10"/>
      <c r="J53" s="10"/>
      <c r="K53" s="12"/>
    </row>
    <row r="54" spans="2:11">
      <c r="B54" s="9"/>
      <c r="C54" s="10"/>
      <c r="D54" s="10"/>
      <c r="E54" s="11"/>
      <c r="F54" s="11"/>
      <c r="G54" s="10"/>
      <c r="H54" s="10"/>
      <c r="I54" s="10"/>
      <c r="J54" s="10"/>
      <c r="K54" s="12"/>
    </row>
    <row r="55" spans="2:11">
      <c r="B55" s="9"/>
      <c r="C55" s="10"/>
      <c r="D55" s="10"/>
      <c r="E55" s="11"/>
      <c r="F55" s="11"/>
      <c r="G55" s="10"/>
      <c r="H55" s="10"/>
      <c r="I55" s="10"/>
      <c r="J55" s="10"/>
      <c r="K55" s="12"/>
    </row>
    <row r="56" spans="2:11">
      <c r="B56" s="9"/>
      <c r="C56" s="10"/>
      <c r="D56" s="10"/>
      <c r="E56" s="11"/>
      <c r="F56" s="11"/>
      <c r="G56" s="10"/>
      <c r="H56" s="10"/>
      <c r="I56" s="10"/>
      <c r="J56" s="10"/>
      <c r="K56" s="12"/>
    </row>
    <row r="57" spans="2:11">
      <c r="B57" s="9"/>
      <c r="C57" s="10"/>
      <c r="D57" s="10"/>
      <c r="E57" s="11"/>
      <c r="F57" s="11"/>
      <c r="G57" s="10"/>
      <c r="H57" s="10"/>
      <c r="I57" s="10"/>
      <c r="J57" s="10"/>
      <c r="K57" s="12"/>
    </row>
    <row r="58" spans="2:11">
      <c r="B58" s="9"/>
      <c r="C58" s="10"/>
      <c r="D58" s="10"/>
      <c r="E58" s="11"/>
      <c r="F58" s="11"/>
      <c r="G58" s="10"/>
      <c r="H58" s="10"/>
      <c r="I58" s="10"/>
      <c r="J58" s="10"/>
      <c r="K58" s="12"/>
    </row>
    <row r="59" spans="2:11">
      <c r="B59" s="9"/>
      <c r="C59" s="10"/>
      <c r="D59" s="10"/>
      <c r="E59" s="11"/>
      <c r="F59" s="11"/>
      <c r="G59" s="10"/>
      <c r="H59" s="10"/>
      <c r="I59" s="10"/>
      <c r="J59" s="10"/>
      <c r="K59" s="12"/>
    </row>
    <row r="60" spans="2:11">
      <c r="B60" s="9"/>
      <c r="C60" s="10"/>
      <c r="D60" s="10"/>
      <c r="E60" s="11"/>
      <c r="F60" s="11"/>
      <c r="G60" s="10"/>
      <c r="H60" s="10"/>
      <c r="I60" s="10"/>
      <c r="J60" s="10"/>
      <c r="K60" s="12"/>
    </row>
    <row r="61" spans="2:11">
      <c r="B61" s="9"/>
      <c r="C61" s="10"/>
      <c r="D61" s="10"/>
      <c r="E61" s="11"/>
      <c r="F61" s="11"/>
      <c r="G61" s="10"/>
      <c r="H61" s="10"/>
      <c r="I61" s="10"/>
      <c r="J61" s="10"/>
      <c r="K61" s="12"/>
    </row>
    <row r="62" spans="2:11">
      <c r="B62" s="9"/>
      <c r="C62" s="10"/>
      <c r="D62" s="10"/>
      <c r="E62" s="11"/>
      <c r="F62" s="11"/>
      <c r="G62" s="10"/>
      <c r="H62" s="10"/>
      <c r="I62" s="10"/>
      <c r="J62" s="10"/>
      <c r="K62" s="12"/>
    </row>
    <row r="63" spans="2:11">
      <c r="B63" s="9"/>
      <c r="C63" s="10"/>
      <c r="D63" s="10"/>
      <c r="E63" s="11"/>
      <c r="F63" s="11"/>
      <c r="G63" s="10"/>
      <c r="H63" s="10"/>
      <c r="I63" s="10"/>
      <c r="J63" s="10"/>
      <c r="K63" s="12"/>
    </row>
    <row r="64" spans="2:11">
      <c r="B64" s="9"/>
      <c r="C64" s="10"/>
      <c r="D64" s="10"/>
      <c r="E64" s="11"/>
      <c r="F64" s="11"/>
      <c r="G64" s="10"/>
      <c r="H64" s="10"/>
      <c r="I64" s="10"/>
      <c r="J64" s="10"/>
      <c r="K64" s="12"/>
    </row>
    <row r="65" spans="2:11">
      <c r="B65" s="9"/>
      <c r="C65" s="10"/>
      <c r="D65" s="10"/>
      <c r="E65" s="11"/>
      <c r="F65" s="11"/>
      <c r="G65" s="10"/>
      <c r="H65" s="10"/>
      <c r="I65" s="10"/>
      <c r="J65" s="10"/>
      <c r="K65" s="12"/>
    </row>
    <row r="66" spans="2:11">
      <c r="B66" s="9"/>
      <c r="C66" s="10"/>
      <c r="D66" s="10"/>
      <c r="E66" s="11"/>
      <c r="F66" s="11"/>
      <c r="G66" s="10"/>
      <c r="H66" s="10"/>
      <c r="I66" s="10"/>
      <c r="J66" s="10"/>
      <c r="K66" s="12"/>
    </row>
    <row r="67" spans="2:11">
      <c r="B67" s="9"/>
      <c r="C67" s="10"/>
      <c r="D67" s="10"/>
      <c r="E67" s="11"/>
      <c r="F67" s="11"/>
      <c r="G67" s="10"/>
      <c r="H67" s="10"/>
      <c r="I67" s="10"/>
      <c r="J67" s="10"/>
      <c r="K67" s="12"/>
    </row>
    <row r="68" spans="2:11">
      <c r="B68" s="9"/>
      <c r="C68" s="10"/>
      <c r="D68" s="10"/>
      <c r="E68" s="11"/>
      <c r="F68" s="11"/>
      <c r="G68" s="10"/>
      <c r="H68" s="10"/>
      <c r="I68" s="10"/>
      <c r="J68" s="10"/>
      <c r="K68" s="12"/>
    </row>
    <row r="69" spans="2:11">
      <c r="B69" s="9"/>
      <c r="C69" s="10"/>
      <c r="D69" s="10"/>
      <c r="E69" s="11"/>
      <c r="F69" s="11"/>
      <c r="G69" s="10"/>
      <c r="H69" s="10"/>
      <c r="I69" s="10"/>
      <c r="J69" s="10"/>
      <c r="K69" s="12"/>
    </row>
    <row r="70" spans="2:11">
      <c r="B70" s="9"/>
      <c r="C70" s="10"/>
      <c r="D70" s="10"/>
      <c r="E70" s="11"/>
      <c r="F70" s="11"/>
      <c r="G70" s="10"/>
      <c r="H70" s="10"/>
      <c r="I70" s="10"/>
      <c r="J70" s="10"/>
      <c r="K70" s="12"/>
    </row>
    <row r="71" spans="2:11">
      <c r="B71" s="9"/>
      <c r="C71" s="10"/>
      <c r="D71" s="10"/>
      <c r="E71" s="11"/>
      <c r="F71" s="11"/>
      <c r="G71" s="10"/>
      <c r="H71" s="10"/>
      <c r="I71" s="10"/>
      <c r="J71" s="10"/>
      <c r="K71" s="12"/>
    </row>
    <row r="72" spans="2:11">
      <c r="B72" s="9"/>
      <c r="C72" s="10"/>
      <c r="D72" s="10"/>
      <c r="E72" s="11"/>
      <c r="F72" s="11"/>
      <c r="G72" s="10"/>
      <c r="H72" s="10"/>
      <c r="I72" s="10"/>
      <c r="J72" s="10"/>
      <c r="K72" s="12"/>
    </row>
    <row r="73" spans="2:11">
      <c r="B73" s="9"/>
      <c r="C73" s="10"/>
      <c r="D73" s="10"/>
      <c r="E73" s="11"/>
      <c r="F73" s="11"/>
      <c r="G73" s="10"/>
      <c r="H73" s="10"/>
      <c r="I73" s="10"/>
      <c r="J73" s="10"/>
      <c r="K73" s="12"/>
    </row>
    <row r="74" spans="2:11">
      <c r="B74" s="9"/>
      <c r="C74" s="10"/>
      <c r="D74" s="10"/>
      <c r="E74" s="11"/>
      <c r="F74" s="11"/>
      <c r="G74" s="10"/>
      <c r="H74" s="10"/>
      <c r="I74" s="10"/>
      <c r="J74" s="10"/>
      <c r="K74" s="12"/>
    </row>
    <row r="75" spans="2:11">
      <c r="B75" s="9"/>
      <c r="C75" s="10"/>
      <c r="D75" s="10"/>
      <c r="E75" s="11"/>
      <c r="F75" s="11"/>
      <c r="G75" s="10"/>
      <c r="H75" s="10"/>
      <c r="I75" s="10"/>
      <c r="J75" s="10"/>
      <c r="K75" s="12"/>
    </row>
    <row r="76" spans="2:11">
      <c r="B76" s="9"/>
      <c r="C76" s="10"/>
      <c r="D76" s="10"/>
      <c r="E76" s="11"/>
      <c r="F76" s="11"/>
      <c r="G76" s="10"/>
      <c r="H76" s="10"/>
      <c r="I76" s="10"/>
      <c r="J76" s="10"/>
      <c r="K76" s="12"/>
    </row>
    <row r="77" spans="2:11">
      <c r="B77" s="9"/>
      <c r="C77" s="10"/>
      <c r="D77" s="10"/>
      <c r="E77" s="11"/>
      <c r="F77" s="11"/>
      <c r="G77" s="10"/>
      <c r="H77" s="10"/>
      <c r="I77" s="10"/>
      <c r="J77" s="10"/>
      <c r="K77" s="12"/>
    </row>
    <row r="78" spans="2:11">
      <c r="B78" s="9"/>
      <c r="C78" s="10"/>
      <c r="D78" s="10"/>
      <c r="E78" s="11"/>
      <c r="F78" s="11"/>
      <c r="G78" s="10"/>
      <c r="H78" s="10"/>
      <c r="I78" s="10"/>
      <c r="J78" s="10"/>
      <c r="K78" s="12"/>
    </row>
    <row r="79" spans="2:11">
      <c r="B79" s="9"/>
      <c r="C79" s="10"/>
      <c r="D79" s="10"/>
      <c r="E79" s="11"/>
      <c r="F79" s="11"/>
      <c r="G79" s="10"/>
      <c r="H79" s="10"/>
      <c r="I79" s="10"/>
      <c r="J79" s="10"/>
      <c r="K79" s="12"/>
    </row>
    <row r="80" spans="2:11">
      <c r="B80" s="9"/>
      <c r="C80" s="10"/>
      <c r="D80" s="10"/>
      <c r="E80" s="11"/>
      <c r="F80" s="11"/>
      <c r="G80" s="10"/>
      <c r="H80" s="10"/>
      <c r="I80" s="10"/>
      <c r="J80" s="10"/>
      <c r="K80" s="12"/>
    </row>
    <row r="81" spans="2:11">
      <c r="B81" s="9"/>
      <c r="C81" s="10"/>
      <c r="D81" s="10"/>
      <c r="E81" s="11"/>
      <c r="F81" s="11"/>
      <c r="G81" s="10"/>
      <c r="H81" s="10"/>
      <c r="I81" s="10"/>
      <c r="J81" s="10"/>
      <c r="K81" s="12"/>
    </row>
    <row r="82" spans="2:11">
      <c r="B82" s="9"/>
      <c r="C82" s="10"/>
      <c r="D82" s="10"/>
      <c r="E82" s="11"/>
      <c r="F82" s="11"/>
      <c r="G82" s="10"/>
      <c r="H82" s="10"/>
      <c r="I82" s="10"/>
      <c r="J82" s="10"/>
      <c r="K82" s="12"/>
    </row>
    <row r="83" spans="2:11">
      <c r="B83" s="9"/>
      <c r="C83" s="10"/>
      <c r="D83" s="10"/>
      <c r="E83" s="11"/>
      <c r="F83" s="11"/>
      <c r="G83" s="10"/>
      <c r="H83" s="10"/>
      <c r="I83" s="10"/>
      <c r="J83" s="10"/>
      <c r="K83" s="12"/>
    </row>
    <row r="84" spans="2:11">
      <c r="B84" s="9"/>
      <c r="C84" s="10"/>
      <c r="D84" s="10"/>
      <c r="E84" s="11"/>
      <c r="F84" s="11"/>
      <c r="G84" s="10"/>
      <c r="H84" s="10"/>
      <c r="I84" s="10"/>
      <c r="J84" s="10"/>
      <c r="K84" s="12"/>
    </row>
    <row r="85" spans="2:11">
      <c r="B85" s="9"/>
      <c r="C85" s="10"/>
      <c r="D85" s="10"/>
      <c r="E85" s="11"/>
      <c r="F85" s="11"/>
      <c r="G85" s="10"/>
      <c r="H85" s="10"/>
      <c r="I85" s="10"/>
      <c r="J85" s="10"/>
      <c r="K85" s="12"/>
    </row>
    <row r="86" spans="2:11">
      <c r="B86" s="9"/>
      <c r="C86" s="10"/>
      <c r="D86" s="10"/>
      <c r="E86" s="11"/>
      <c r="F86" s="11"/>
      <c r="G86" s="10"/>
      <c r="H86" s="10"/>
      <c r="I86" s="10"/>
      <c r="J86" s="10"/>
      <c r="K86" s="12"/>
    </row>
    <row r="87" spans="2:11">
      <c r="B87" s="9"/>
      <c r="C87" s="10"/>
      <c r="D87" s="10"/>
      <c r="E87" s="11"/>
      <c r="F87" s="11"/>
      <c r="G87" s="10"/>
      <c r="H87" s="10"/>
      <c r="I87" s="10"/>
      <c r="J87" s="10"/>
      <c r="K87" s="12"/>
    </row>
    <row r="88" spans="2:11">
      <c r="B88" s="9"/>
      <c r="C88" s="10"/>
      <c r="D88" s="10"/>
      <c r="E88" s="11"/>
      <c r="F88" s="11"/>
      <c r="G88" s="10"/>
      <c r="H88" s="10"/>
      <c r="I88" s="10"/>
      <c r="J88" s="10"/>
      <c r="K88" s="12"/>
    </row>
    <row r="89" spans="2:11">
      <c r="B89" s="9"/>
      <c r="C89" s="10"/>
      <c r="D89" s="10"/>
      <c r="E89" s="11"/>
      <c r="F89" s="11"/>
      <c r="G89" s="10"/>
      <c r="H89" s="10"/>
      <c r="I89" s="10"/>
      <c r="J89" s="10"/>
      <c r="K89" s="12"/>
    </row>
    <row r="90" spans="2:11">
      <c r="B90" s="9"/>
      <c r="C90" s="10"/>
      <c r="D90" s="10"/>
      <c r="E90" s="11"/>
      <c r="F90" s="11"/>
      <c r="G90" s="10"/>
      <c r="H90" s="10"/>
      <c r="I90" s="10"/>
      <c r="J90" s="10"/>
      <c r="K90" s="12"/>
    </row>
    <row r="91" spans="2:11">
      <c r="B91" s="9"/>
      <c r="C91" s="10"/>
      <c r="D91" s="10"/>
      <c r="E91" s="11"/>
      <c r="F91" s="11"/>
      <c r="G91" s="10"/>
      <c r="H91" s="10"/>
      <c r="I91" s="10"/>
      <c r="J91" s="10"/>
      <c r="K91" s="12"/>
    </row>
    <row r="92" spans="2:11">
      <c r="B92" s="9"/>
      <c r="C92" s="10"/>
      <c r="D92" s="10"/>
      <c r="E92" s="11"/>
      <c r="F92" s="11"/>
      <c r="G92" s="10"/>
      <c r="H92" s="10"/>
      <c r="I92" s="10"/>
      <c r="J92" s="10"/>
      <c r="K92" s="12"/>
    </row>
    <row r="93" spans="2:11">
      <c r="B93" s="9"/>
      <c r="C93" s="10"/>
      <c r="D93" s="10"/>
      <c r="E93" s="11"/>
      <c r="F93" s="11"/>
      <c r="G93" s="10"/>
      <c r="H93" s="10"/>
      <c r="I93" s="10"/>
      <c r="J93" s="10"/>
      <c r="K93" s="12"/>
    </row>
    <row r="94" spans="2:11">
      <c r="B94" s="9"/>
      <c r="C94" s="10"/>
      <c r="D94" s="10"/>
      <c r="E94" s="11"/>
      <c r="F94" s="11"/>
      <c r="G94" s="10"/>
      <c r="H94" s="10"/>
      <c r="I94" s="10"/>
      <c r="J94" s="10"/>
      <c r="K94" s="12"/>
    </row>
    <row r="95" spans="2:11">
      <c r="B95" s="9"/>
      <c r="C95" s="10"/>
      <c r="D95" s="10"/>
      <c r="E95" s="11"/>
      <c r="F95" s="11"/>
      <c r="G95" s="10"/>
      <c r="H95" s="10"/>
      <c r="I95" s="10"/>
      <c r="J95" s="10"/>
      <c r="K95" s="12"/>
    </row>
    <row r="96" spans="2:11">
      <c r="B96" s="9"/>
      <c r="C96" s="10"/>
      <c r="D96" s="10"/>
      <c r="E96" s="11"/>
      <c r="F96" s="11"/>
      <c r="G96" s="10"/>
      <c r="H96" s="10"/>
      <c r="I96" s="10"/>
      <c r="J96" s="10"/>
      <c r="K96" s="12"/>
    </row>
    <row r="97" spans="2:11">
      <c r="B97" s="9"/>
      <c r="C97" s="10"/>
      <c r="D97" s="10"/>
      <c r="E97" s="11"/>
      <c r="F97" s="11"/>
      <c r="G97" s="10"/>
      <c r="H97" s="10"/>
      <c r="I97" s="10"/>
      <c r="J97" s="10"/>
      <c r="K97" s="12"/>
    </row>
    <row r="98" spans="2:11">
      <c r="B98" s="9"/>
      <c r="C98" s="10"/>
      <c r="D98" s="10"/>
      <c r="E98" s="11"/>
      <c r="F98" s="11"/>
      <c r="G98" s="10"/>
      <c r="H98" s="10"/>
      <c r="I98" s="10"/>
      <c r="J98" s="10"/>
      <c r="K98" s="12"/>
    </row>
    <row r="99" spans="2:11">
      <c r="B99" s="9"/>
      <c r="C99" s="10"/>
      <c r="D99" s="10"/>
      <c r="E99" s="11"/>
      <c r="F99" s="11"/>
      <c r="G99" s="10"/>
      <c r="H99" s="10"/>
      <c r="I99" s="10"/>
      <c r="J99" s="10"/>
      <c r="K99" s="12"/>
    </row>
    <row r="100" spans="2:11">
      <c r="B100" s="9"/>
      <c r="C100" s="10"/>
      <c r="D100" s="10"/>
      <c r="E100" s="11"/>
      <c r="F100" s="11"/>
      <c r="G100" s="10"/>
      <c r="H100" s="10"/>
      <c r="I100" s="10"/>
      <c r="J100" s="10"/>
      <c r="K100" s="12"/>
    </row>
    <row r="101" spans="2:11">
      <c r="B101" s="9"/>
      <c r="C101" s="10"/>
      <c r="D101" s="10"/>
      <c r="E101" s="11"/>
      <c r="F101" s="11"/>
      <c r="G101" s="10"/>
      <c r="H101" s="10"/>
      <c r="I101" s="10"/>
      <c r="J101" s="10"/>
      <c r="K101" s="12"/>
    </row>
    <row r="102" spans="2:11">
      <c r="B102" s="9"/>
      <c r="C102" s="10"/>
      <c r="D102" s="10"/>
      <c r="E102" s="11"/>
      <c r="F102" s="11"/>
      <c r="G102" s="10"/>
      <c r="H102" s="10"/>
      <c r="I102" s="10"/>
      <c r="J102" s="10"/>
      <c r="K102" s="12"/>
    </row>
    <row r="103" spans="2:11">
      <c r="B103" s="9"/>
      <c r="C103" s="10"/>
      <c r="D103" s="10"/>
      <c r="E103" s="11"/>
      <c r="F103" s="11"/>
      <c r="G103" s="10"/>
      <c r="H103" s="10"/>
      <c r="I103" s="10"/>
      <c r="J103" s="10"/>
      <c r="K103" s="12"/>
    </row>
    <row r="104" spans="2:11">
      <c r="B104" s="9"/>
      <c r="C104" s="10"/>
      <c r="D104" s="10"/>
      <c r="E104" s="11"/>
      <c r="F104" s="11"/>
      <c r="G104" s="10"/>
      <c r="H104" s="10"/>
      <c r="I104" s="10"/>
      <c r="J104" s="10"/>
      <c r="K104" s="12"/>
    </row>
    <row r="105" spans="2:11">
      <c r="B105" s="9"/>
      <c r="C105" s="10"/>
      <c r="D105" s="10"/>
      <c r="E105" s="11"/>
      <c r="F105" s="11"/>
      <c r="G105" s="10"/>
      <c r="H105" s="10"/>
      <c r="I105" s="10"/>
      <c r="J105" s="10"/>
      <c r="K105" s="12"/>
    </row>
    <row r="106" spans="2:11">
      <c r="B106" s="9"/>
      <c r="C106" s="10"/>
      <c r="D106" s="10"/>
      <c r="E106" s="11"/>
      <c r="F106" s="11"/>
      <c r="G106" s="10"/>
      <c r="H106" s="10"/>
      <c r="I106" s="10"/>
      <c r="J106" s="10"/>
      <c r="K106" s="12"/>
    </row>
    <row r="107" spans="2:11">
      <c r="B107" s="9"/>
      <c r="C107" s="10"/>
      <c r="D107" s="10"/>
      <c r="E107" s="11"/>
      <c r="F107" s="11"/>
      <c r="G107" s="10"/>
      <c r="H107" s="10"/>
      <c r="I107" s="10"/>
      <c r="J107" s="10"/>
      <c r="K107" s="12"/>
    </row>
    <row r="108" spans="2:11">
      <c r="B108" s="9"/>
      <c r="C108" s="10"/>
      <c r="D108" s="10"/>
      <c r="E108" s="11"/>
      <c r="F108" s="11"/>
      <c r="G108" s="10"/>
      <c r="H108" s="10"/>
      <c r="I108" s="10"/>
      <c r="J108" s="10"/>
      <c r="K108" s="12"/>
    </row>
    <row r="109" spans="2:11">
      <c r="B109" s="9"/>
      <c r="C109" s="10"/>
      <c r="D109" s="10"/>
      <c r="E109" s="11"/>
      <c r="F109" s="11"/>
      <c r="G109" s="10"/>
      <c r="H109" s="10"/>
      <c r="I109" s="10"/>
      <c r="J109" s="10"/>
      <c r="K109" s="12"/>
    </row>
    <row r="110" spans="2:11">
      <c r="B110" s="9"/>
      <c r="C110" s="10"/>
      <c r="D110" s="10"/>
      <c r="E110" s="11"/>
      <c r="F110" s="11"/>
      <c r="G110" s="10"/>
      <c r="H110" s="10"/>
      <c r="I110" s="10"/>
      <c r="J110" s="10"/>
      <c r="K110" s="12"/>
    </row>
    <row r="111" spans="2:11">
      <c r="B111" s="9"/>
      <c r="C111" s="10"/>
      <c r="D111" s="10"/>
      <c r="E111" s="11"/>
      <c r="F111" s="11"/>
      <c r="G111" s="10"/>
      <c r="H111" s="10"/>
      <c r="I111" s="10"/>
      <c r="J111" s="10"/>
      <c r="K111" s="12"/>
    </row>
    <row r="112" spans="2:11">
      <c r="B112" s="9"/>
      <c r="C112" s="10"/>
      <c r="D112" s="10"/>
      <c r="E112" s="11"/>
      <c r="F112" s="11"/>
      <c r="G112" s="10"/>
      <c r="H112" s="10"/>
      <c r="I112" s="10"/>
      <c r="J112" s="10"/>
      <c r="K112" s="12"/>
    </row>
    <row r="113" spans="2:11">
      <c r="B113" s="9"/>
      <c r="C113" s="10"/>
      <c r="D113" s="10"/>
      <c r="E113" s="11"/>
      <c r="F113" s="11"/>
      <c r="G113" s="10"/>
      <c r="H113" s="10"/>
      <c r="I113" s="10"/>
      <c r="J113" s="10"/>
      <c r="K113" s="12"/>
    </row>
    <row r="114" spans="2:11">
      <c r="B114" s="9"/>
      <c r="C114" s="10"/>
      <c r="D114" s="10"/>
      <c r="E114" s="11"/>
      <c r="F114" s="11"/>
      <c r="G114" s="10"/>
      <c r="H114" s="10"/>
      <c r="I114" s="10"/>
      <c r="J114" s="10"/>
      <c r="K114" s="12"/>
    </row>
    <row r="115" spans="2:11">
      <c r="B115" s="9"/>
      <c r="C115" s="10"/>
      <c r="D115" s="10"/>
      <c r="E115" s="11"/>
      <c r="F115" s="11"/>
      <c r="G115" s="10"/>
      <c r="H115" s="10"/>
      <c r="I115" s="10"/>
      <c r="J115" s="10"/>
      <c r="K115" s="12"/>
    </row>
    <row r="116" spans="2:11">
      <c r="B116" s="9"/>
      <c r="C116" s="10"/>
      <c r="D116" s="10"/>
      <c r="E116" s="11"/>
      <c r="F116" s="11"/>
      <c r="G116" s="10"/>
      <c r="H116" s="10"/>
      <c r="I116" s="10"/>
      <c r="J116" s="10"/>
      <c r="K116" s="12"/>
    </row>
    <row r="117" spans="2:11">
      <c r="B117" s="9"/>
      <c r="C117" s="10"/>
      <c r="D117" s="10"/>
      <c r="E117" s="11"/>
      <c r="F117" s="11"/>
      <c r="G117" s="10"/>
      <c r="H117" s="10"/>
      <c r="I117" s="10"/>
      <c r="J117" s="10"/>
      <c r="K117" s="12"/>
    </row>
    <row r="118" spans="2:11">
      <c r="B118" s="9"/>
      <c r="C118" s="10"/>
      <c r="D118" s="10"/>
      <c r="E118" s="11"/>
      <c r="F118" s="11"/>
      <c r="G118" s="10"/>
      <c r="H118" s="10"/>
      <c r="I118" s="10"/>
      <c r="J118" s="10"/>
      <c r="K118" s="12"/>
    </row>
    <row r="119" spans="2:11">
      <c r="B119" s="9"/>
      <c r="C119" s="10"/>
      <c r="D119" s="10"/>
      <c r="E119" s="11"/>
      <c r="F119" s="11"/>
      <c r="G119" s="10"/>
      <c r="H119" s="10"/>
      <c r="I119" s="10"/>
      <c r="J119" s="10"/>
      <c r="K119" s="12"/>
    </row>
    <row r="120" spans="2:11">
      <c r="B120" s="9"/>
      <c r="C120" s="10"/>
      <c r="D120" s="10"/>
      <c r="E120" s="11"/>
      <c r="F120" s="11"/>
      <c r="G120" s="10"/>
      <c r="H120" s="10"/>
      <c r="I120" s="10"/>
      <c r="J120" s="10"/>
      <c r="K120" s="12"/>
    </row>
    <row r="121" spans="2:11">
      <c r="B121" s="9"/>
      <c r="C121" s="10"/>
      <c r="D121" s="10"/>
      <c r="E121" s="11"/>
      <c r="F121" s="11"/>
      <c r="G121" s="10"/>
      <c r="H121" s="10"/>
      <c r="I121" s="10"/>
      <c r="J121" s="10"/>
      <c r="K121" s="12"/>
    </row>
    <row r="122" spans="2:11">
      <c r="B122" s="9"/>
      <c r="C122" s="10"/>
      <c r="D122" s="10"/>
      <c r="E122" s="11"/>
      <c r="F122" s="11"/>
      <c r="G122" s="10"/>
      <c r="H122" s="10"/>
      <c r="I122" s="10"/>
      <c r="J122" s="10"/>
      <c r="K122" s="12"/>
    </row>
    <row r="123" spans="2:11">
      <c r="B123" s="9"/>
      <c r="C123" s="10"/>
      <c r="D123" s="10"/>
      <c r="E123" s="11"/>
      <c r="F123" s="11"/>
      <c r="G123" s="10"/>
      <c r="H123" s="10"/>
      <c r="I123" s="10"/>
      <c r="J123" s="10"/>
      <c r="K123" s="12"/>
    </row>
    <row r="124" spans="2:11">
      <c r="B124" s="9"/>
      <c r="C124" s="10"/>
      <c r="D124" s="10"/>
      <c r="E124" s="11"/>
      <c r="F124" s="11"/>
      <c r="G124" s="10"/>
      <c r="H124" s="10"/>
      <c r="I124" s="10"/>
      <c r="J124" s="10"/>
      <c r="K124" s="12"/>
    </row>
    <row r="125" spans="2:11">
      <c r="B125" s="9"/>
      <c r="C125" s="10"/>
      <c r="D125" s="10"/>
      <c r="E125" s="11"/>
      <c r="F125" s="11"/>
      <c r="G125" s="10"/>
      <c r="H125" s="10"/>
      <c r="I125" s="10"/>
      <c r="J125" s="10"/>
      <c r="K125" s="12"/>
    </row>
    <row r="126" spans="2:11">
      <c r="B126" s="9"/>
      <c r="C126" s="10"/>
      <c r="D126" s="10"/>
      <c r="E126" s="11"/>
      <c r="F126" s="11"/>
      <c r="G126" s="10"/>
      <c r="H126" s="10"/>
      <c r="I126" s="10"/>
      <c r="J126" s="10"/>
      <c r="K126" s="12"/>
    </row>
    <row r="127" spans="2:11">
      <c r="B127" s="9"/>
      <c r="C127" s="10"/>
      <c r="D127" s="10"/>
      <c r="E127" s="11"/>
      <c r="F127" s="11"/>
      <c r="G127" s="10"/>
      <c r="H127" s="10"/>
      <c r="I127" s="10"/>
      <c r="J127" s="10"/>
      <c r="K127" s="12"/>
    </row>
    <row r="128" spans="2:11">
      <c r="B128" s="9"/>
      <c r="C128" s="10"/>
      <c r="D128" s="10"/>
      <c r="E128" s="11"/>
      <c r="F128" s="11"/>
      <c r="G128" s="10"/>
      <c r="H128" s="10"/>
      <c r="I128" s="10"/>
      <c r="J128" s="10"/>
      <c r="K128" s="12"/>
    </row>
    <row r="129" spans="2:11">
      <c r="B129" s="9"/>
      <c r="C129" s="10"/>
      <c r="D129" s="10"/>
      <c r="E129" s="11"/>
      <c r="F129" s="11"/>
      <c r="G129" s="10"/>
      <c r="H129" s="10"/>
      <c r="I129" s="10"/>
      <c r="J129" s="10"/>
      <c r="K129" s="12"/>
    </row>
    <row r="130" spans="2:11">
      <c r="B130" s="9"/>
      <c r="C130" s="10"/>
      <c r="D130" s="10"/>
      <c r="E130" s="11"/>
      <c r="F130" s="11"/>
      <c r="G130" s="10"/>
      <c r="H130" s="10"/>
      <c r="I130" s="10"/>
      <c r="J130" s="10"/>
      <c r="K130" s="12"/>
    </row>
    <row r="131" spans="2:11">
      <c r="B131" s="9"/>
      <c r="C131" s="10"/>
      <c r="D131" s="10"/>
      <c r="E131" s="11"/>
      <c r="F131" s="11"/>
      <c r="G131" s="10"/>
      <c r="H131" s="10"/>
      <c r="I131" s="10"/>
      <c r="J131" s="10"/>
      <c r="K131" s="12"/>
    </row>
    <row r="132" spans="2:11">
      <c r="B132" s="9"/>
      <c r="C132" s="10"/>
      <c r="D132" s="10"/>
      <c r="E132" s="11"/>
      <c r="F132" s="11"/>
      <c r="G132" s="10"/>
      <c r="H132" s="10"/>
      <c r="I132" s="10"/>
      <c r="J132" s="10"/>
      <c r="K132" s="12"/>
    </row>
    <row r="133" spans="2:11">
      <c r="B133" s="9"/>
      <c r="C133" s="10"/>
      <c r="D133" s="10"/>
      <c r="E133" s="11"/>
      <c r="F133" s="11"/>
      <c r="G133" s="10"/>
      <c r="H133" s="10"/>
      <c r="I133" s="10"/>
      <c r="J133" s="10"/>
      <c r="K133" s="12"/>
    </row>
    <row r="134" spans="2:11">
      <c r="B134" s="9"/>
      <c r="C134" s="10"/>
      <c r="D134" s="10"/>
      <c r="E134" s="11"/>
      <c r="F134" s="11"/>
      <c r="G134" s="10"/>
      <c r="H134" s="10"/>
      <c r="I134" s="10"/>
      <c r="J134" s="10"/>
      <c r="K134" s="12"/>
    </row>
    <row r="135" spans="2:11">
      <c r="B135" s="9"/>
      <c r="C135" s="10"/>
      <c r="D135" s="10"/>
      <c r="E135" s="11"/>
      <c r="F135" s="11"/>
      <c r="G135" s="10"/>
      <c r="H135" s="10"/>
      <c r="I135" s="10"/>
      <c r="J135" s="10"/>
      <c r="K135" s="12"/>
    </row>
    <row r="136" spans="2:11">
      <c r="B136" s="9"/>
      <c r="C136" s="10"/>
      <c r="D136" s="10"/>
      <c r="E136" s="11"/>
      <c r="F136" s="11"/>
      <c r="G136" s="10"/>
      <c r="H136" s="10"/>
      <c r="I136" s="10"/>
      <c r="J136" s="10"/>
      <c r="K136" s="12"/>
    </row>
    <row r="137" spans="2:11">
      <c r="B137" s="9"/>
      <c r="C137" s="10"/>
      <c r="D137" s="10"/>
      <c r="E137" s="11"/>
      <c r="F137" s="11"/>
      <c r="G137" s="10"/>
      <c r="H137" s="10"/>
      <c r="I137" s="10"/>
      <c r="J137" s="10"/>
      <c r="K137" s="12"/>
    </row>
    <row r="138" spans="2:11">
      <c r="B138" s="9"/>
      <c r="C138" s="10"/>
      <c r="D138" s="10"/>
      <c r="E138" s="11"/>
      <c r="F138" s="11"/>
      <c r="G138" s="10"/>
      <c r="H138" s="10"/>
      <c r="I138" s="10"/>
      <c r="J138" s="10"/>
      <c r="K138" s="12"/>
    </row>
    <row r="139" spans="2:11">
      <c r="B139" s="9"/>
      <c r="C139" s="10"/>
      <c r="D139" s="10"/>
      <c r="E139" s="11"/>
      <c r="F139" s="11"/>
      <c r="G139" s="10"/>
      <c r="H139" s="10"/>
      <c r="I139" s="10"/>
      <c r="J139" s="10"/>
      <c r="K139" s="12"/>
    </row>
    <row r="140" spans="2:11">
      <c r="B140" s="9"/>
      <c r="C140" s="10"/>
      <c r="D140" s="10"/>
      <c r="E140" s="11"/>
      <c r="F140" s="11"/>
      <c r="G140" s="10"/>
      <c r="H140" s="10"/>
      <c r="I140" s="10"/>
      <c r="J140" s="10"/>
      <c r="K140" s="12"/>
    </row>
    <row r="141" spans="2:11">
      <c r="B141" s="9"/>
      <c r="C141" s="10"/>
      <c r="D141" s="10"/>
      <c r="E141" s="11"/>
      <c r="F141" s="11"/>
      <c r="G141" s="10"/>
      <c r="H141" s="10"/>
      <c r="I141" s="10"/>
      <c r="J141" s="10"/>
      <c r="K141" s="12"/>
    </row>
    <row r="142" spans="2:11">
      <c r="B142" s="9"/>
      <c r="C142" s="10"/>
      <c r="D142" s="10"/>
      <c r="E142" s="11"/>
      <c r="F142" s="11"/>
      <c r="G142" s="10"/>
      <c r="H142" s="10"/>
      <c r="I142" s="10"/>
      <c r="J142" s="10"/>
      <c r="K142" s="12"/>
    </row>
    <row r="143" spans="2:11">
      <c r="B143" s="9"/>
      <c r="C143" s="10"/>
      <c r="D143" s="10"/>
      <c r="E143" s="11"/>
      <c r="F143" s="11"/>
      <c r="G143" s="10"/>
      <c r="H143" s="10"/>
      <c r="I143" s="10"/>
      <c r="J143" s="10"/>
      <c r="K143" s="12"/>
    </row>
    <row r="144" spans="2:11">
      <c r="B144" s="9"/>
      <c r="C144" s="10"/>
      <c r="D144" s="10"/>
      <c r="E144" s="11"/>
      <c r="F144" s="11"/>
      <c r="G144" s="10"/>
      <c r="H144" s="10"/>
      <c r="I144" s="10"/>
      <c r="J144" s="10"/>
      <c r="K144" s="12"/>
    </row>
    <row r="145" spans="2:11">
      <c r="B145" s="9"/>
      <c r="C145" s="10"/>
      <c r="D145" s="10"/>
      <c r="E145" s="11"/>
      <c r="F145" s="11"/>
      <c r="G145" s="10"/>
      <c r="H145" s="10"/>
      <c r="I145" s="10"/>
      <c r="J145" s="10"/>
      <c r="K145" s="12"/>
    </row>
    <row r="146" spans="2:11">
      <c r="B146" s="9"/>
      <c r="C146" s="10"/>
      <c r="D146" s="10"/>
      <c r="E146" s="11"/>
      <c r="F146" s="11"/>
      <c r="G146" s="10"/>
      <c r="H146" s="10"/>
      <c r="I146" s="10"/>
      <c r="J146" s="10"/>
      <c r="K146" s="12"/>
    </row>
    <row r="147" spans="2:11">
      <c r="B147" s="9"/>
      <c r="C147" s="10"/>
      <c r="D147" s="10"/>
      <c r="E147" s="11"/>
      <c r="F147" s="11"/>
      <c r="G147" s="10"/>
      <c r="H147" s="10"/>
      <c r="I147" s="10"/>
      <c r="J147" s="10"/>
      <c r="K147" s="12"/>
    </row>
    <row r="148" spans="2:11">
      <c r="B148" s="9"/>
      <c r="C148" s="10"/>
      <c r="D148" s="10"/>
      <c r="E148" s="11"/>
      <c r="F148" s="11"/>
      <c r="G148" s="10"/>
      <c r="H148" s="10"/>
      <c r="I148" s="10"/>
      <c r="J148" s="10"/>
      <c r="K148" s="12"/>
    </row>
    <row r="149" spans="2:11">
      <c r="B149" s="9"/>
      <c r="C149" s="10"/>
      <c r="D149" s="10"/>
      <c r="E149" s="11"/>
      <c r="F149" s="11"/>
      <c r="G149" s="10"/>
      <c r="H149" s="10"/>
      <c r="I149" s="10"/>
      <c r="J149" s="10"/>
      <c r="K149" s="12"/>
    </row>
    <row r="150" spans="2:11">
      <c r="B150" s="9"/>
      <c r="C150" s="10"/>
      <c r="D150" s="10"/>
      <c r="E150" s="11"/>
      <c r="F150" s="11"/>
      <c r="G150" s="10"/>
      <c r="H150" s="10"/>
      <c r="I150" s="10"/>
      <c r="J150" s="10"/>
      <c r="K150" s="12"/>
    </row>
    <row r="151" spans="2:11">
      <c r="B151" s="9"/>
      <c r="C151" s="10"/>
      <c r="D151" s="10"/>
      <c r="E151" s="11"/>
      <c r="F151" s="11"/>
      <c r="G151" s="10"/>
      <c r="H151" s="10"/>
      <c r="I151" s="10"/>
      <c r="J151" s="10"/>
      <c r="K151" s="12"/>
    </row>
    <row r="152" spans="2:11">
      <c r="B152" s="9"/>
      <c r="C152" s="10"/>
      <c r="D152" s="10"/>
      <c r="E152" s="11"/>
      <c r="F152" s="11"/>
      <c r="G152" s="10"/>
      <c r="H152" s="10"/>
      <c r="I152" s="10"/>
      <c r="J152" s="10"/>
      <c r="K152" s="12"/>
    </row>
    <row r="153" spans="2:11">
      <c r="B153" s="9"/>
      <c r="C153" s="10"/>
      <c r="D153" s="10"/>
      <c r="E153" s="11"/>
      <c r="F153" s="11"/>
      <c r="G153" s="10"/>
      <c r="H153" s="10"/>
      <c r="I153" s="10"/>
      <c r="J153" s="10"/>
      <c r="K153" s="12"/>
    </row>
    <row r="154" spans="2:11">
      <c r="B154" s="9"/>
      <c r="C154" s="10"/>
      <c r="D154" s="10"/>
      <c r="E154" s="11"/>
      <c r="F154" s="11"/>
      <c r="G154" s="10"/>
      <c r="H154" s="10"/>
      <c r="I154" s="10"/>
      <c r="J154" s="10"/>
      <c r="K154" s="12"/>
    </row>
    <row r="155" spans="2:11">
      <c r="B155" s="9"/>
      <c r="C155" s="10"/>
      <c r="D155" s="10"/>
      <c r="E155" s="11"/>
      <c r="F155" s="11"/>
      <c r="G155" s="10"/>
      <c r="H155" s="10"/>
      <c r="I155" s="10"/>
      <c r="J155" s="10"/>
      <c r="K155" s="12"/>
    </row>
    <row r="156" spans="2:11">
      <c r="B156" s="9"/>
      <c r="C156" s="10"/>
      <c r="D156" s="10"/>
      <c r="E156" s="11"/>
      <c r="F156" s="11"/>
      <c r="G156" s="10"/>
      <c r="H156" s="10"/>
      <c r="I156" s="10"/>
      <c r="J156" s="10"/>
      <c r="K156" s="12"/>
    </row>
    <row r="157" spans="2:11">
      <c r="B157" s="9"/>
      <c r="C157" s="10"/>
      <c r="D157" s="10"/>
      <c r="E157" s="11"/>
      <c r="F157" s="11"/>
      <c r="G157" s="10"/>
      <c r="H157" s="10"/>
      <c r="I157" s="10"/>
      <c r="J157" s="10"/>
      <c r="K157" s="12"/>
    </row>
    <row r="158" spans="2:11">
      <c r="B158" s="9"/>
      <c r="C158" s="10"/>
      <c r="D158" s="10"/>
      <c r="E158" s="11"/>
      <c r="F158" s="11"/>
      <c r="G158" s="10"/>
      <c r="H158" s="10"/>
      <c r="I158" s="10"/>
      <c r="J158" s="10"/>
      <c r="K158" s="12"/>
    </row>
    <row r="159" spans="2:11">
      <c r="B159" s="9"/>
      <c r="C159" s="10"/>
      <c r="D159" s="10"/>
      <c r="E159" s="11"/>
      <c r="F159" s="11"/>
      <c r="G159" s="10"/>
      <c r="H159" s="10"/>
      <c r="I159" s="10"/>
      <c r="J159" s="10"/>
      <c r="K159" s="12"/>
    </row>
    <row r="160" spans="2:11">
      <c r="B160" s="9"/>
      <c r="C160" s="10"/>
      <c r="D160" s="10"/>
      <c r="E160" s="11"/>
      <c r="F160" s="11"/>
      <c r="G160" s="10"/>
      <c r="H160" s="10"/>
      <c r="I160" s="10"/>
      <c r="J160" s="10"/>
      <c r="K160" s="12"/>
    </row>
    <row r="161" spans="2:11">
      <c r="B161" s="9"/>
      <c r="C161" s="10"/>
      <c r="D161" s="10"/>
      <c r="E161" s="11"/>
      <c r="F161" s="11"/>
      <c r="G161" s="10"/>
      <c r="H161" s="10"/>
      <c r="I161" s="10"/>
      <c r="J161" s="10"/>
      <c r="K161" s="12"/>
    </row>
    <row r="162" spans="2:11">
      <c r="B162" s="9"/>
      <c r="C162" s="10"/>
      <c r="D162" s="10"/>
      <c r="E162" s="11"/>
      <c r="F162" s="11"/>
      <c r="G162" s="10"/>
      <c r="H162" s="10"/>
      <c r="I162" s="10"/>
      <c r="J162" s="10"/>
      <c r="K162" s="12"/>
    </row>
    <row r="163" spans="2:11">
      <c r="B163" s="9"/>
      <c r="C163" s="10"/>
      <c r="D163" s="10"/>
      <c r="E163" s="11"/>
      <c r="F163" s="11"/>
      <c r="G163" s="10"/>
      <c r="H163" s="10"/>
      <c r="I163" s="10"/>
      <c r="J163" s="10"/>
      <c r="K163" s="12"/>
    </row>
    <row r="164" spans="2:11">
      <c r="B164" s="9"/>
      <c r="C164" s="10"/>
      <c r="D164" s="10"/>
      <c r="E164" s="11"/>
      <c r="F164" s="11"/>
      <c r="G164" s="10"/>
      <c r="H164" s="10"/>
      <c r="I164" s="10"/>
      <c r="J164" s="10"/>
      <c r="K164" s="12"/>
    </row>
    <row r="165" spans="2:11">
      <c r="B165" s="9"/>
      <c r="C165" s="10"/>
      <c r="D165" s="10"/>
      <c r="E165" s="11"/>
      <c r="F165" s="11"/>
      <c r="G165" s="10"/>
      <c r="H165" s="10"/>
      <c r="I165" s="10"/>
      <c r="J165" s="10"/>
      <c r="K165" s="12"/>
    </row>
    <row r="166" spans="2:11">
      <c r="B166" s="9"/>
      <c r="C166" s="10"/>
      <c r="D166" s="10"/>
      <c r="E166" s="11"/>
      <c r="F166" s="11"/>
      <c r="G166" s="10"/>
      <c r="H166" s="10"/>
      <c r="I166" s="10"/>
      <c r="J166" s="10"/>
      <c r="K166" s="12"/>
    </row>
    <row r="167" spans="2:11">
      <c r="B167" s="9"/>
      <c r="C167" s="10"/>
      <c r="D167" s="10"/>
      <c r="E167" s="11"/>
      <c r="F167" s="11"/>
      <c r="G167" s="10"/>
      <c r="H167" s="10"/>
      <c r="I167" s="10"/>
      <c r="J167" s="10"/>
      <c r="K167" s="12"/>
    </row>
    <row r="168" spans="2:11">
      <c r="B168" s="9"/>
      <c r="C168" s="10"/>
      <c r="D168" s="10"/>
      <c r="E168" s="11"/>
      <c r="F168" s="11"/>
      <c r="G168" s="10"/>
      <c r="H168" s="10"/>
      <c r="I168" s="10"/>
      <c r="J168" s="10"/>
      <c r="K168" s="12"/>
    </row>
    <row r="169" spans="2:11">
      <c r="B169" s="9"/>
      <c r="C169" s="10"/>
      <c r="D169" s="10"/>
      <c r="E169" s="11"/>
      <c r="F169" s="11"/>
      <c r="G169" s="10"/>
      <c r="H169" s="10"/>
      <c r="I169" s="10"/>
      <c r="J169" s="10"/>
      <c r="K169" s="12"/>
    </row>
    <row r="170" spans="2:11">
      <c r="B170" s="9"/>
      <c r="C170" s="10"/>
      <c r="D170" s="10"/>
      <c r="E170" s="11"/>
      <c r="F170" s="11"/>
      <c r="G170" s="10"/>
      <c r="H170" s="10"/>
      <c r="I170" s="10"/>
      <c r="J170" s="10"/>
      <c r="K170" s="12"/>
    </row>
    <row r="171" spans="2:11">
      <c r="B171" s="9"/>
      <c r="C171" s="10"/>
      <c r="D171" s="10"/>
      <c r="E171" s="11"/>
      <c r="F171" s="11"/>
      <c r="G171" s="10"/>
      <c r="H171" s="10"/>
      <c r="I171" s="10"/>
      <c r="J171" s="10"/>
      <c r="K171" s="12"/>
    </row>
    <row r="172" spans="2:11">
      <c r="B172" s="9"/>
      <c r="C172" s="10"/>
      <c r="D172" s="10"/>
      <c r="E172" s="11"/>
      <c r="F172" s="11"/>
      <c r="G172" s="10"/>
      <c r="H172" s="10"/>
      <c r="I172" s="10"/>
      <c r="J172" s="10"/>
      <c r="K172" s="12"/>
    </row>
    <row r="173" spans="2:11">
      <c r="B173" s="9"/>
      <c r="C173" s="10"/>
      <c r="D173" s="10"/>
      <c r="E173" s="11"/>
      <c r="F173" s="11"/>
      <c r="G173" s="10"/>
      <c r="H173" s="10"/>
      <c r="I173" s="10"/>
      <c r="J173" s="10"/>
      <c r="K173" s="12"/>
    </row>
    <row r="174" spans="2:11">
      <c r="B174" s="9"/>
      <c r="C174" s="10"/>
      <c r="D174" s="10"/>
      <c r="E174" s="11"/>
      <c r="F174" s="11"/>
      <c r="G174" s="10"/>
      <c r="H174" s="10"/>
      <c r="I174" s="10"/>
      <c r="J174" s="10"/>
      <c r="K174" s="12"/>
    </row>
    <row r="175" spans="2:11">
      <c r="B175" s="9"/>
      <c r="C175" s="10"/>
      <c r="D175" s="10"/>
      <c r="E175" s="11"/>
      <c r="F175" s="11"/>
      <c r="G175" s="10"/>
      <c r="H175" s="10"/>
      <c r="I175" s="10"/>
      <c r="J175" s="10"/>
      <c r="K175" s="12"/>
    </row>
    <row r="176" spans="2:11">
      <c r="B176" s="9"/>
      <c r="C176" s="10"/>
      <c r="D176" s="10"/>
      <c r="E176" s="11"/>
      <c r="F176" s="11"/>
      <c r="G176" s="10"/>
      <c r="H176" s="10"/>
      <c r="I176" s="10"/>
      <c r="J176" s="10"/>
      <c r="K176" s="12"/>
    </row>
    <row r="177" spans="2:11">
      <c r="B177" s="9"/>
      <c r="C177" s="10"/>
      <c r="D177" s="10"/>
      <c r="E177" s="11"/>
      <c r="F177" s="11"/>
      <c r="G177" s="10"/>
      <c r="H177" s="10"/>
      <c r="I177" s="10"/>
      <c r="J177" s="10"/>
      <c r="K177" s="12"/>
    </row>
    <row r="178" spans="2:11">
      <c r="B178" s="9"/>
      <c r="C178" s="10"/>
      <c r="D178" s="10"/>
      <c r="E178" s="11"/>
      <c r="F178" s="11"/>
      <c r="G178" s="10"/>
      <c r="H178" s="10"/>
      <c r="I178" s="10"/>
      <c r="J178" s="10"/>
      <c r="K178" s="12"/>
    </row>
    <row r="179" spans="2:11">
      <c r="B179" s="9"/>
      <c r="C179" s="10"/>
      <c r="D179" s="10"/>
      <c r="E179" s="11"/>
      <c r="F179" s="11"/>
      <c r="G179" s="10"/>
      <c r="H179" s="10"/>
      <c r="I179" s="10"/>
      <c r="J179" s="10"/>
      <c r="K179" s="12"/>
    </row>
    <row r="180" spans="2:11">
      <c r="B180" s="9"/>
      <c r="C180" s="10"/>
      <c r="D180" s="10"/>
      <c r="E180" s="11"/>
      <c r="F180" s="11"/>
      <c r="G180" s="10"/>
      <c r="H180" s="10"/>
      <c r="I180" s="10"/>
      <c r="J180" s="10"/>
      <c r="K180" s="12"/>
    </row>
    <row r="181" spans="2:11">
      <c r="B181" s="9"/>
      <c r="C181" s="10"/>
      <c r="D181" s="10"/>
      <c r="E181" s="11"/>
      <c r="F181" s="11"/>
      <c r="G181" s="10"/>
      <c r="H181" s="10"/>
      <c r="I181" s="10"/>
      <c r="J181" s="10"/>
      <c r="K181" s="12"/>
    </row>
    <row r="182" spans="2:11">
      <c r="B182" s="9"/>
      <c r="C182" s="10"/>
      <c r="D182" s="10"/>
      <c r="E182" s="11"/>
      <c r="F182" s="11"/>
      <c r="G182" s="10"/>
      <c r="H182" s="10"/>
      <c r="I182" s="10"/>
      <c r="J182" s="10"/>
      <c r="K182" s="12"/>
    </row>
    <row r="183" spans="2:11">
      <c r="B183" s="9"/>
      <c r="C183" s="10"/>
      <c r="D183" s="10"/>
      <c r="E183" s="11"/>
      <c r="F183" s="11"/>
      <c r="G183" s="10"/>
      <c r="H183" s="10"/>
      <c r="I183" s="10"/>
      <c r="J183" s="10"/>
      <c r="K183" s="12"/>
    </row>
    <row r="184" spans="2:11">
      <c r="B184" s="9"/>
      <c r="C184" s="10"/>
      <c r="D184" s="10"/>
      <c r="E184" s="11"/>
      <c r="F184" s="11"/>
      <c r="G184" s="10"/>
      <c r="H184" s="10"/>
      <c r="I184" s="10"/>
      <c r="J184" s="10"/>
      <c r="K184" s="12"/>
    </row>
    <row r="185" spans="2:11">
      <c r="B185" s="9"/>
      <c r="C185" s="10"/>
      <c r="D185" s="10"/>
      <c r="E185" s="11"/>
      <c r="F185" s="11"/>
      <c r="G185" s="10"/>
      <c r="H185" s="10"/>
      <c r="I185" s="10"/>
      <c r="J185" s="10"/>
      <c r="K185" s="12"/>
    </row>
    <row r="186" spans="2:11">
      <c r="B186" s="9"/>
      <c r="C186" s="10"/>
      <c r="D186" s="10"/>
      <c r="E186" s="11"/>
      <c r="F186" s="11"/>
      <c r="G186" s="10"/>
      <c r="H186" s="10"/>
      <c r="I186" s="10"/>
      <c r="J186" s="10"/>
      <c r="K186" s="12"/>
    </row>
    <row r="187" spans="2:11">
      <c r="B187" s="9"/>
      <c r="C187" s="10"/>
      <c r="D187" s="10"/>
      <c r="E187" s="11"/>
      <c r="F187" s="11"/>
      <c r="G187" s="10"/>
      <c r="H187" s="10"/>
      <c r="I187" s="10"/>
      <c r="J187" s="10"/>
      <c r="K187" s="12"/>
    </row>
    <row r="188" spans="2:11">
      <c r="B188" s="9"/>
      <c r="C188" s="10"/>
      <c r="D188" s="10"/>
      <c r="E188" s="11"/>
      <c r="F188" s="11"/>
      <c r="G188" s="10"/>
      <c r="H188" s="10"/>
      <c r="I188" s="10"/>
      <c r="J188" s="10"/>
      <c r="K188" s="12"/>
    </row>
    <row r="189" spans="2:11">
      <c r="B189" s="9"/>
      <c r="C189" s="10"/>
      <c r="D189" s="10"/>
      <c r="E189" s="11"/>
      <c r="F189" s="11"/>
      <c r="G189" s="10"/>
      <c r="H189" s="10"/>
      <c r="I189" s="10"/>
      <c r="J189" s="10"/>
      <c r="K189" s="12"/>
    </row>
    <row r="190" spans="2:11">
      <c r="B190" s="9"/>
      <c r="C190" s="10"/>
      <c r="D190" s="10"/>
      <c r="E190" s="11"/>
      <c r="F190" s="11"/>
      <c r="G190" s="10"/>
      <c r="H190" s="10"/>
      <c r="I190" s="10"/>
      <c r="J190" s="10"/>
      <c r="K190" s="12"/>
    </row>
    <row r="191" spans="2:11">
      <c r="B191" s="9"/>
      <c r="C191" s="10"/>
      <c r="D191" s="10"/>
      <c r="E191" s="11"/>
      <c r="F191" s="11"/>
      <c r="G191" s="10"/>
      <c r="H191" s="10"/>
      <c r="I191" s="10"/>
      <c r="J191" s="10"/>
      <c r="K191" s="12"/>
    </row>
    <row r="192" spans="2:11">
      <c r="B192" s="9"/>
      <c r="C192" s="10"/>
      <c r="D192" s="10"/>
      <c r="E192" s="11"/>
      <c r="F192" s="11"/>
      <c r="G192" s="10"/>
      <c r="H192" s="10"/>
      <c r="I192" s="10"/>
      <c r="J192" s="10"/>
      <c r="K192" s="12"/>
    </row>
    <row r="193" spans="2:11">
      <c r="B193" s="9"/>
      <c r="C193" s="10"/>
      <c r="D193" s="10"/>
      <c r="E193" s="11"/>
      <c r="F193" s="11"/>
      <c r="G193" s="10"/>
      <c r="H193" s="10"/>
      <c r="I193" s="10"/>
      <c r="J193" s="10"/>
      <c r="K193" s="12"/>
    </row>
    <row r="194" spans="2:11">
      <c r="B194" s="9"/>
      <c r="C194" s="10"/>
      <c r="D194" s="10"/>
      <c r="E194" s="11"/>
      <c r="F194" s="11"/>
      <c r="G194" s="10"/>
      <c r="H194" s="10"/>
      <c r="I194" s="10"/>
      <c r="J194" s="10"/>
      <c r="K194" s="12"/>
    </row>
    <row r="195" spans="2:11">
      <c r="B195" s="9"/>
      <c r="C195" s="10"/>
      <c r="D195" s="10"/>
      <c r="E195" s="11"/>
      <c r="F195" s="11"/>
      <c r="G195" s="10"/>
      <c r="H195" s="10"/>
      <c r="I195" s="10"/>
      <c r="J195" s="10"/>
      <c r="K195" s="12"/>
    </row>
    <row r="196" spans="2:11">
      <c r="B196" s="9"/>
      <c r="C196" s="10"/>
      <c r="D196" s="10"/>
      <c r="E196" s="11"/>
      <c r="F196" s="11"/>
      <c r="G196" s="10"/>
      <c r="H196" s="10"/>
      <c r="I196" s="10"/>
      <c r="J196" s="10"/>
      <c r="K196" s="12"/>
    </row>
    <row r="197" spans="2:11">
      <c r="B197" s="9"/>
      <c r="C197" s="10"/>
      <c r="D197" s="10"/>
      <c r="E197" s="11"/>
      <c r="F197" s="11"/>
      <c r="G197" s="10"/>
      <c r="H197" s="10"/>
      <c r="I197" s="10"/>
      <c r="J197" s="10"/>
      <c r="K197" s="12"/>
    </row>
    <row r="198" spans="2:11">
      <c r="B198" s="9"/>
      <c r="C198" s="10"/>
      <c r="D198" s="10"/>
      <c r="E198" s="11"/>
      <c r="F198" s="11"/>
      <c r="G198" s="10"/>
      <c r="H198" s="10"/>
      <c r="I198" s="10"/>
      <c r="J198" s="10"/>
      <c r="K198" s="12"/>
    </row>
    <row r="199" spans="2:11">
      <c r="B199" s="9"/>
      <c r="C199" s="10"/>
      <c r="D199" s="10"/>
      <c r="E199" s="11"/>
      <c r="F199" s="11"/>
      <c r="G199" s="10"/>
      <c r="H199" s="10"/>
      <c r="I199" s="10"/>
      <c r="J199" s="10"/>
      <c r="K199" s="12"/>
    </row>
    <row r="200" spans="2:11">
      <c r="B200" s="9"/>
      <c r="C200" s="10"/>
      <c r="D200" s="10"/>
      <c r="E200" s="11"/>
      <c r="F200" s="11"/>
      <c r="G200" s="10"/>
      <c r="H200" s="10"/>
      <c r="I200" s="10"/>
      <c r="J200" s="10"/>
      <c r="K200" s="12"/>
    </row>
    <row r="201" spans="2:11">
      <c r="B201" s="9"/>
      <c r="C201" s="10"/>
      <c r="D201" s="10"/>
      <c r="E201" s="11"/>
      <c r="F201" s="11"/>
      <c r="G201" s="10"/>
      <c r="H201" s="10"/>
      <c r="I201" s="10"/>
      <c r="J201" s="10"/>
      <c r="K201" s="12"/>
    </row>
    <row r="202" spans="2:11">
      <c r="B202" s="9"/>
      <c r="C202" s="10"/>
      <c r="D202" s="10"/>
      <c r="E202" s="11"/>
      <c r="F202" s="11"/>
      <c r="G202" s="10"/>
      <c r="H202" s="10"/>
      <c r="I202" s="10"/>
      <c r="J202" s="10"/>
      <c r="K202" s="12"/>
    </row>
    <row r="203" spans="2:11">
      <c r="B203" s="9"/>
      <c r="C203" s="10"/>
      <c r="D203" s="10"/>
      <c r="E203" s="11"/>
      <c r="F203" s="11"/>
      <c r="G203" s="10"/>
      <c r="H203" s="10"/>
      <c r="I203" s="10"/>
      <c r="J203" s="10"/>
      <c r="K203" s="12"/>
    </row>
    <row r="204" spans="2:11">
      <c r="B204" s="9"/>
      <c r="C204" s="10"/>
      <c r="D204" s="10"/>
      <c r="E204" s="11"/>
      <c r="F204" s="11"/>
      <c r="G204" s="10"/>
      <c r="H204" s="10"/>
      <c r="I204" s="10"/>
      <c r="J204" s="10"/>
      <c r="K204" s="12"/>
    </row>
    <row r="205" spans="2:11">
      <c r="B205" s="9"/>
      <c r="C205" s="10"/>
      <c r="D205" s="10"/>
      <c r="E205" s="11"/>
      <c r="F205" s="11"/>
      <c r="G205" s="10"/>
      <c r="H205" s="10"/>
      <c r="I205" s="10"/>
      <c r="J205" s="10"/>
      <c r="K205" s="12"/>
    </row>
    <row r="206" spans="2:11">
      <c r="B206" s="9"/>
      <c r="C206" s="10"/>
      <c r="D206" s="10"/>
      <c r="E206" s="11"/>
      <c r="F206" s="11"/>
      <c r="G206" s="10"/>
      <c r="H206" s="10"/>
      <c r="I206" s="10"/>
      <c r="J206" s="10"/>
      <c r="K206" s="12"/>
    </row>
    <row r="207" spans="2:11">
      <c r="B207" s="9"/>
      <c r="C207" s="10"/>
      <c r="D207" s="10"/>
      <c r="E207" s="11"/>
      <c r="F207" s="11"/>
      <c r="G207" s="10"/>
      <c r="H207" s="10"/>
      <c r="I207" s="10"/>
      <c r="J207" s="10"/>
      <c r="K207" s="12"/>
    </row>
    <row r="208" spans="2:11">
      <c r="B208" s="9"/>
      <c r="C208" s="10"/>
      <c r="D208" s="10"/>
      <c r="E208" s="11"/>
      <c r="F208" s="11"/>
      <c r="G208" s="10"/>
      <c r="H208" s="10"/>
      <c r="I208" s="10"/>
      <c r="J208" s="10"/>
      <c r="K208" s="12"/>
    </row>
    <row r="209" spans="2:11">
      <c r="B209" s="9"/>
      <c r="C209" s="10"/>
      <c r="D209" s="10"/>
      <c r="E209" s="11"/>
      <c r="F209" s="11"/>
      <c r="G209" s="10"/>
      <c r="H209" s="10"/>
      <c r="I209" s="10"/>
      <c r="J209" s="10"/>
      <c r="K209" s="12"/>
    </row>
    <row r="210" spans="2:11">
      <c r="B210" s="9"/>
      <c r="C210" s="10"/>
      <c r="D210" s="10"/>
      <c r="E210" s="11"/>
      <c r="F210" s="11"/>
      <c r="G210" s="10"/>
      <c r="H210" s="10"/>
      <c r="I210" s="10"/>
      <c r="J210" s="10"/>
      <c r="K210" s="12"/>
    </row>
    <row r="211" spans="2:11">
      <c r="B211" s="9"/>
      <c r="C211" s="10"/>
      <c r="D211" s="10"/>
      <c r="E211" s="11"/>
      <c r="F211" s="11"/>
      <c r="G211" s="10"/>
      <c r="H211" s="10"/>
      <c r="I211" s="10"/>
      <c r="J211" s="10"/>
      <c r="K211" s="12"/>
    </row>
    <row r="212" spans="2:11">
      <c r="B212" s="9"/>
      <c r="C212" s="10"/>
      <c r="D212" s="10"/>
      <c r="E212" s="11"/>
      <c r="F212" s="11"/>
      <c r="G212" s="10"/>
      <c r="H212" s="10"/>
      <c r="I212" s="10"/>
      <c r="J212" s="10"/>
      <c r="K212" s="12"/>
    </row>
    <row r="213" spans="2:11">
      <c r="B213" s="9"/>
      <c r="C213" s="10"/>
      <c r="D213" s="10"/>
      <c r="E213" s="11"/>
      <c r="F213" s="11"/>
      <c r="G213" s="10"/>
      <c r="H213" s="10"/>
      <c r="I213" s="10"/>
      <c r="J213" s="10"/>
      <c r="K213" s="12"/>
    </row>
    <row r="214" spans="2:11">
      <c r="B214" s="9"/>
      <c r="C214" s="10"/>
      <c r="D214" s="10"/>
      <c r="E214" s="11"/>
      <c r="F214" s="11"/>
      <c r="G214" s="10"/>
      <c r="H214" s="10"/>
      <c r="I214" s="10"/>
      <c r="J214" s="10"/>
      <c r="K214" s="12"/>
    </row>
    <row r="215" spans="2:11">
      <c r="B215" s="9"/>
      <c r="C215" s="10"/>
      <c r="D215" s="10"/>
      <c r="E215" s="11"/>
      <c r="F215" s="11"/>
      <c r="G215" s="10"/>
      <c r="H215" s="10"/>
      <c r="I215" s="10"/>
      <c r="J215" s="10"/>
      <c r="K215" s="12"/>
    </row>
    <row r="216" spans="2:11">
      <c r="B216" s="9"/>
      <c r="C216" s="10"/>
      <c r="D216" s="10"/>
      <c r="E216" s="11"/>
      <c r="F216" s="11"/>
      <c r="G216" s="10"/>
      <c r="H216" s="10"/>
      <c r="I216" s="10"/>
      <c r="J216" s="10"/>
      <c r="K216" s="12"/>
    </row>
    <row r="217" spans="2:11">
      <c r="B217" s="9"/>
      <c r="C217" s="10"/>
      <c r="D217" s="10"/>
      <c r="E217" s="11"/>
      <c r="F217" s="11"/>
      <c r="G217" s="10"/>
      <c r="H217" s="10"/>
      <c r="I217" s="10"/>
      <c r="J217" s="10"/>
      <c r="K217" s="12"/>
    </row>
    <row r="218" spans="2:11">
      <c r="B218" s="9"/>
      <c r="C218" s="10"/>
      <c r="D218" s="10"/>
      <c r="E218" s="11"/>
      <c r="F218" s="11"/>
      <c r="G218" s="10"/>
      <c r="H218" s="10"/>
      <c r="I218" s="10"/>
      <c r="J218" s="10"/>
      <c r="K218" s="12"/>
    </row>
    <row r="219" spans="2:11">
      <c r="B219" s="9"/>
      <c r="C219" s="10"/>
      <c r="D219" s="10"/>
      <c r="E219" s="11"/>
      <c r="F219" s="11"/>
      <c r="G219" s="10"/>
      <c r="H219" s="10"/>
      <c r="I219" s="10"/>
      <c r="J219" s="10"/>
      <c r="K219" s="12"/>
    </row>
    <row r="220" spans="2:11">
      <c r="B220" s="9"/>
      <c r="C220" s="10"/>
      <c r="D220" s="10"/>
      <c r="E220" s="11"/>
      <c r="F220" s="11"/>
      <c r="G220" s="10"/>
      <c r="H220" s="10"/>
      <c r="I220" s="10"/>
      <c r="J220" s="10"/>
      <c r="K220" s="12"/>
    </row>
    <row r="221" spans="2:11">
      <c r="B221" s="9"/>
      <c r="C221" s="10"/>
      <c r="D221" s="10"/>
      <c r="E221" s="11"/>
      <c r="F221" s="11"/>
      <c r="G221" s="10"/>
      <c r="H221" s="10"/>
      <c r="I221" s="10"/>
      <c r="J221" s="10"/>
      <c r="K221" s="12"/>
    </row>
    <row r="222" spans="2:11">
      <c r="B222" s="9"/>
      <c r="C222" s="10"/>
      <c r="D222" s="10"/>
      <c r="E222" s="11"/>
      <c r="F222" s="11"/>
      <c r="G222" s="10"/>
      <c r="H222" s="10"/>
      <c r="I222" s="10"/>
      <c r="J222" s="10"/>
      <c r="K222" s="12"/>
    </row>
    <row r="223" spans="2:11">
      <c r="B223" s="9"/>
      <c r="C223" s="10"/>
      <c r="D223" s="10"/>
      <c r="E223" s="11"/>
      <c r="F223" s="11"/>
      <c r="G223" s="10"/>
      <c r="H223" s="10"/>
      <c r="I223" s="10"/>
      <c r="J223" s="10"/>
      <c r="K223" s="12"/>
    </row>
    <row r="224" spans="2:11">
      <c r="B224" s="9"/>
      <c r="C224" s="10"/>
      <c r="D224" s="10"/>
      <c r="E224" s="11"/>
      <c r="F224" s="11"/>
      <c r="G224" s="10"/>
      <c r="H224" s="10"/>
      <c r="I224" s="10"/>
      <c r="J224" s="10"/>
      <c r="K224" s="12"/>
    </row>
    <row r="225" spans="2:11">
      <c r="B225" s="9"/>
      <c r="C225" s="10"/>
      <c r="D225" s="10"/>
      <c r="E225" s="11"/>
      <c r="F225" s="11"/>
      <c r="G225" s="10"/>
      <c r="H225" s="10"/>
      <c r="I225" s="10"/>
      <c r="J225" s="10"/>
      <c r="K225" s="12"/>
    </row>
    <row r="226" spans="2:11">
      <c r="B226" s="9"/>
      <c r="C226" s="10"/>
      <c r="D226" s="10"/>
      <c r="E226" s="11"/>
      <c r="F226" s="11"/>
      <c r="G226" s="10"/>
      <c r="H226" s="10"/>
      <c r="I226" s="10"/>
      <c r="J226" s="10"/>
      <c r="K226" s="12"/>
    </row>
    <row r="227" spans="2:11">
      <c r="B227" s="9"/>
      <c r="C227" s="10"/>
      <c r="D227" s="10"/>
      <c r="E227" s="11"/>
      <c r="F227" s="11"/>
      <c r="G227" s="10"/>
      <c r="H227" s="10"/>
      <c r="I227" s="10"/>
      <c r="J227" s="10"/>
      <c r="K227" s="12"/>
    </row>
    <row r="228" spans="2:11">
      <c r="B228" s="9"/>
      <c r="C228" s="10"/>
      <c r="D228" s="10"/>
      <c r="E228" s="11"/>
      <c r="F228" s="11"/>
      <c r="G228" s="10"/>
      <c r="H228" s="10"/>
      <c r="I228" s="10"/>
      <c r="J228" s="10"/>
      <c r="K228" s="12"/>
    </row>
    <row r="229" spans="2:11">
      <c r="B229" s="9"/>
      <c r="C229" s="10"/>
      <c r="D229" s="10"/>
      <c r="E229" s="11"/>
      <c r="F229" s="11"/>
      <c r="G229" s="10"/>
      <c r="H229" s="10"/>
      <c r="I229" s="10"/>
      <c r="J229" s="10"/>
      <c r="K229" s="12"/>
    </row>
    <row r="230" spans="2:11">
      <c r="B230" s="9"/>
      <c r="C230" s="10"/>
      <c r="D230" s="10"/>
      <c r="E230" s="11"/>
      <c r="F230" s="11"/>
      <c r="G230" s="10"/>
      <c r="H230" s="10"/>
      <c r="I230" s="10"/>
      <c r="J230" s="10"/>
      <c r="K230" s="12"/>
    </row>
    <row r="231" spans="2:11">
      <c r="B231" s="9"/>
      <c r="C231" s="10"/>
      <c r="D231" s="10"/>
      <c r="E231" s="11"/>
      <c r="F231" s="11"/>
      <c r="G231" s="10"/>
      <c r="H231" s="10"/>
      <c r="I231" s="10"/>
      <c r="J231" s="10"/>
      <c r="K231" s="12"/>
    </row>
    <row r="232" spans="2:11">
      <c r="B232" s="9"/>
      <c r="C232" s="10"/>
      <c r="D232" s="10"/>
      <c r="E232" s="11"/>
      <c r="F232" s="11"/>
      <c r="G232" s="10"/>
      <c r="H232" s="10"/>
      <c r="I232" s="10"/>
      <c r="J232" s="10"/>
      <c r="K232" s="12"/>
    </row>
    <row r="233" spans="2:11">
      <c r="B233" s="9"/>
      <c r="C233" s="10"/>
      <c r="D233" s="10"/>
      <c r="E233" s="11"/>
      <c r="F233" s="11"/>
      <c r="G233" s="10"/>
      <c r="H233" s="10"/>
      <c r="I233" s="10"/>
      <c r="J233" s="10"/>
      <c r="K233" s="12"/>
    </row>
    <row r="234" spans="2:11">
      <c r="B234" s="9"/>
      <c r="C234" s="10"/>
      <c r="D234" s="10"/>
      <c r="E234" s="11"/>
      <c r="F234" s="11"/>
      <c r="G234" s="10"/>
      <c r="H234" s="10"/>
      <c r="I234" s="10"/>
      <c r="J234" s="10"/>
      <c r="K234" s="12"/>
    </row>
    <row r="235" spans="2:11">
      <c r="B235" s="9"/>
      <c r="C235" s="10"/>
      <c r="D235" s="10"/>
      <c r="E235" s="11"/>
      <c r="F235" s="11"/>
      <c r="G235" s="10"/>
      <c r="H235" s="10"/>
      <c r="I235" s="10"/>
      <c r="J235" s="10"/>
      <c r="K235" s="12"/>
    </row>
    <row r="236" spans="2:11">
      <c r="B236" s="9"/>
      <c r="C236" s="10"/>
      <c r="D236" s="10"/>
      <c r="E236" s="11"/>
      <c r="F236" s="11"/>
      <c r="G236" s="10"/>
      <c r="H236" s="10"/>
      <c r="I236" s="10"/>
      <c r="J236" s="10"/>
      <c r="K236" s="12"/>
    </row>
    <row r="237" spans="2:11">
      <c r="B237" s="9"/>
      <c r="C237" s="10"/>
      <c r="D237" s="10"/>
      <c r="E237" s="11"/>
      <c r="F237" s="11"/>
      <c r="G237" s="10"/>
      <c r="H237" s="10"/>
      <c r="I237" s="10"/>
      <c r="J237" s="10"/>
      <c r="K237" s="12"/>
    </row>
    <row r="238" spans="2:11">
      <c r="B238" s="9"/>
      <c r="C238" s="10"/>
      <c r="D238" s="10"/>
      <c r="E238" s="11"/>
      <c r="F238" s="11"/>
      <c r="G238" s="10"/>
      <c r="H238" s="10"/>
      <c r="I238" s="10"/>
      <c r="J238" s="10"/>
      <c r="K238" s="12"/>
    </row>
    <row r="239" spans="2:11">
      <c r="B239" s="9"/>
      <c r="C239" s="10"/>
      <c r="D239" s="10"/>
      <c r="E239" s="11"/>
      <c r="F239" s="11"/>
      <c r="G239" s="10"/>
      <c r="H239" s="10"/>
      <c r="I239" s="10"/>
      <c r="J239" s="10"/>
      <c r="K239" s="12"/>
    </row>
    <row r="240" spans="2:11">
      <c r="B240" s="9"/>
      <c r="C240" s="10"/>
      <c r="D240" s="10"/>
      <c r="E240" s="11"/>
      <c r="F240" s="11"/>
      <c r="G240" s="10"/>
      <c r="H240" s="10"/>
      <c r="I240" s="10"/>
      <c r="J240" s="10"/>
      <c r="K240" s="12"/>
    </row>
    <row r="241" spans="2:11">
      <c r="B241" s="9"/>
      <c r="C241" s="10"/>
      <c r="D241" s="10"/>
      <c r="E241" s="11"/>
      <c r="F241" s="11"/>
      <c r="G241" s="10"/>
      <c r="H241" s="10"/>
      <c r="I241" s="10"/>
      <c r="J241" s="10"/>
      <c r="K241" s="12"/>
    </row>
    <row r="242" spans="2:11">
      <c r="B242" s="9"/>
      <c r="C242" s="10"/>
      <c r="D242" s="10"/>
      <c r="E242" s="11"/>
      <c r="F242" s="11"/>
      <c r="G242" s="10"/>
      <c r="H242" s="10"/>
      <c r="I242" s="10"/>
      <c r="J242" s="10"/>
      <c r="K242" s="12"/>
    </row>
    <row r="243" spans="2:11">
      <c r="B243" s="9"/>
      <c r="C243" s="10"/>
      <c r="D243" s="10"/>
      <c r="E243" s="11"/>
      <c r="F243" s="11"/>
      <c r="G243" s="10"/>
      <c r="H243" s="10"/>
      <c r="I243" s="10"/>
      <c r="J243" s="10"/>
      <c r="K243" s="12"/>
    </row>
    <row r="244" spans="2:11">
      <c r="B244" s="9"/>
      <c r="C244" s="10"/>
      <c r="D244" s="10"/>
      <c r="E244" s="11"/>
      <c r="F244" s="11"/>
      <c r="G244" s="10"/>
      <c r="H244" s="10"/>
      <c r="I244" s="10"/>
      <c r="J244" s="10"/>
      <c r="K244" s="12"/>
    </row>
    <row r="245" spans="2:11">
      <c r="B245" s="9"/>
      <c r="C245" s="10"/>
      <c r="D245" s="10"/>
      <c r="E245" s="11"/>
      <c r="F245" s="11"/>
      <c r="G245" s="10"/>
      <c r="H245" s="10"/>
      <c r="I245" s="10"/>
      <c r="J245" s="10"/>
      <c r="K245" s="12"/>
    </row>
    <row r="246" spans="2:11">
      <c r="B246" s="9"/>
      <c r="C246" s="10"/>
      <c r="D246" s="10"/>
      <c r="E246" s="11"/>
      <c r="F246" s="11"/>
      <c r="G246" s="10"/>
      <c r="H246" s="10"/>
      <c r="I246" s="10"/>
      <c r="J246" s="10"/>
      <c r="K246" s="12"/>
    </row>
    <row r="247" spans="2:11">
      <c r="B247" s="9"/>
      <c r="C247" s="10"/>
      <c r="D247" s="10"/>
      <c r="E247" s="11"/>
      <c r="F247" s="11"/>
      <c r="G247" s="10"/>
      <c r="H247" s="10"/>
      <c r="I247" s="10"/>
      <c r="J247" s="10"/>
      <c r="K247" s="12"/>
    </row>
    <row r="248" spans="2:11">
      <c r="B248" s="9"/>
      <c r="C248" s="10"/>
      <c r="D248" s="10"/>
      <c r="E248" s="11"/>
      <c r="F248" s="11"/>
      <c r="G248" s="10"/>
      <c r="H248" s="10"/>
      <c r="I248" s="10"/>
      <c r="J248" s="10"/>
      <c r="K248" s="12"/>
    </row>
    <row r="249" spans="2:11">
      <c r="B249" s="9"/>
      <c r="C249" s="10"/>
      <c r="D249" s="10"/>
      <c r="E249" s="11"/>
      <c r="F249" s="11"/>
      <c r="G249" s="10"/>
      <c r="H249" s="10"/>
      <c r="I249" s="10"/>
      <c r="J249" s="10"/>
      <c r="K249" s="12"/>
    </row>
    <row r="250" spans="2:11">
      <c r="B250" s="9"/>
      <c r="C250" s="10"/>
      <c r="D250" s="10"/>
      <c r="E250" s="11"/>
      <c r="F250" s="11"/>
      <c r="G250" s="10"/>
      <c r="H250" s="10"/>
      <c r="I250" s="10"/>
      <c r="J250" s="10"/>
      <c r="K250" s="12"/>
    </row>
    <row r="251" spans="2:11">
      <c r="B251" s="9"/>
      <c r="C251" s="10"/>
      <c r="D251" s="10"/>
      <c r="E251" s="11"/>
      <c r="F251" s="11"/>
      <c r="G251" s="10"/>
      <c r="H251" s="10"/>
      <c r="I251" s="10"/>
      <c r="J251" s="10"/>
      <c r="K251" s="12"/>
    </row>
    <row r="252" spans="2:11">
      <c r="B252" s="9"/>
      <c r="C252" s="10"/>
      <c r="D252" s="10"/>
      <c r="E252" s="11"/>
      <c r="F252" s="11"/>
      <c r="G252" s="10"/>
      <c r="H252" s="10"/>
      <c r="I252" s="10"/>
      <c r="J252" s="10"/>
      <c r="K252" s="12"/>
    </row>
    <row r="253" spans="2:11">
      <c r="B253" s="9"/>
      <c r="C253" s="10"/>
      <c r="D253" s="10"/>
      <c r="E253" s="11"/>
      <c r="F253" s="11"/>
      <c r="G253" s="10"/>
      <c r="H253" s="10"/>
      <c r="I253" s="10"/>
      <c r="J253" s="10"/>
      <c r="K253" s="12"/>
    </row>
    <row r="254" spans="2:11">
      <c r="B254" s="9"/>
      <c r="C254" s="10"/>
      <c r="D254" s="10"/>
      <c r="E254" s="11"/>
      <c r="F254" s="11"/>
      <c r="G254" s="10"/>
      <c r="H254" s="10"/>
      <c r="I254" s="10"/>
      <c r="J254" s="10"/>
      <c r="K254" s="12"/>
    </row>
    <row r="255" spans="2:11">
      <c r="B255" s="9"/>
      <c r="C255" s="10"/>
      <c r="D255" s="10"/>
      <c r="E255" s="11"/>
      <c r="F255" s="11"/>
      <c r="G255" s="10"/>
      <c r="H255" s="10"/>
      <c r="I255" s="10"/>
      <c r="J255" s="10"/>
      <c r="K255" s="12"/>
    </row>
    <row r="256" spans="2:11">
      <c r="B256" s="9"/>
      <c r="C256" s="10"/>
      <c r="D256" s="10"/>
      <c r="E256" s="11"/>
      <c r="F256" s="11"/>
      <c r="G256" s="10"/>
      <c r="H256" s="10"/>
      <c r="I256" s="10"/>
      <c r="J256" s="10"/>
      <c r="K256" s="12"/>
    </row>
    <row r="257" spans="2:11">
      <c r="B257" s="9"/>
      <c r="C257" s="10"/>
      <c r="D257" s="10"/>
      <c r="E257" s="11"/>
      <c r="F257" s="11"/>
      <c r="G257" s="10"/>
      <c r="H257" s="10"/>
      <c r="I257" s="10"/>
      <c r="J257" s="10"/>
      <c r="K257" s="12"/>
    </row>
    <row r="258" spans="2:11">
      <c r="B258" s="9"/>
      <c r="C258" s="10"/>
      <c r="D258" s="10"/>
      <c r="E258" s="11"/>
      <c r="F258" s="11"/>
      <c r="G258" s="10"/>
      <c r="H258" s="10"/>
      <c r="I258" s="10"/>
      <c r="J258" s="10"/>
      <c r="K258" s="12"/>
    </row>
    <row r="259" spans="2:11">
      <c r="B259" s="9"/>
      <c r="C259" s="10"/>
      <c r="D259" s="10"/>
      <c r="E259" s="11"/>
      <c r="F259" s="11"/>
      <c r="G259" s="10"/>
      <c r="H259" s="10"/>
      <c r="I259" s="10"/>
      <c r="J259" s="10"/>
      <c r="K259" s="12"/>
    </row>
    <row r="260" spans="2:11">
      <c r="B260" s="9"/>
      <c r="C260" s="10"/>
      <c r="D260" s="10"/>
      <c r="E260" s="11"/>
      <c r="F260" s="11"/>
      <c r="G260" s="10"/>
      <c r="H260" s="10"/>
      <c r="I260" s="10"/>
      <c r="J260" s="10"/>
      <c r="K260" s="12"/>
    </row>
    <row r="261" spans="2:11">
      <c r="B261" s="9"/>
      <c r="C261" s="10"/>
      <c r="D261" s="10"/>
      <c r="E261" s="11"/>
      <c r="F261" s="11"/>
      <c r="G261" s="10"/>
      <c r="H261" s="10"/>
      <c r="I261" s="10"/>
      <c r="J261" s="10"/>
      <c r="K261" s="12"/>
    </row>
    <row r="262" spans="2:11">
      <c r="B262" s="9"/>
      <c r="C262" s="10"/>
      <c r="D262" s="10"/>
      <c r="E262" s="11"/>
      <c r="F262" s="11"/>
      <c r="G262" s="10"/>
      <c r="H262" s="10"/>
      <c r="I262" s="10"/>
      <c r="J262" s="10"/>
      <c r="K262" s="12"/>
    </row>
    <row r="263" spans="2:11">
      <c r="B263" s="9"/>
      <c r="C263" s="10"/>
      <c r="D263" s="10"/>
      <c r="E263" s="11"/>
      <c r="F263" s="11"/>
      <c r="G263" s="10"/>
      <c r="H263" s="10"/>
      <c r="I263" s="10"/>
      <c r="J263" s="10"/>
      <c r="K263" s="12"/>
    </row>
    <row r="264" spans="2:11">
      <c r="B264" s="9"/>
      <c r="C264" s="10"/>
      <c r="D264" s="10"/>
      <c r="E264" s="11"/>
      <c r="F264" s="11"/>
      <c r="G264" s="10"/>
      <c r="H264" s="10"/>
      <c r="I264" s="10"/>
      <c r="J264" s="10"/>
      <c r="K264" s="12"/>
    </row>
    <row r="265" spans="2:11">
      <c r="B265" s="9"/>
      <c r="C265" s="10"/>
      <c r="D265" s="10"/>
      <c r="E265" s="11"/>
      <c r="F265" s="11"/>
      <c r="G265" s="10"/>
      <c r="H265" s="10"/>
      <c r="I265" s="10"/>
      <c r="J265" s="10"/>
      <c r="K265" s="12"/>
    </row>
    <row r="266" spans="2:11">
      <c r="B266" s="9"/>
      <c r="C266" s="10"/>
      <c r="D266" s="10"/>
      <c r="E266" s="11"/>
      <c r="F266" s="11"/>
      <c r="G266" s="10"/>
      <c r="H266" s="10"/>
      <c r="I266" s="10"/>
      <c r="J266" s="10"/>
      <c r="K266" s="12"/>
    </row>
    <row r="267" spans="2:11">
      <c r="B267" s="9"/>
      <c r="C267" s="10"/>
      <c r="D267" s="10"/>
      <c r="E267" s="11"/>
      <c r="F267" s="11"/>
      <c r="G267" s="10"/>
      <c r="H267" s="10"/>
      <c r="I267" s="10"/>
      <c r="J267" s="10"/>
      <c r="K267" s="12"/>
    </row>
    <row r="268" spans="2:11">
      <c r="B268" s="9"/>
      <c r="C268" s="10"/>
      <c r="D268" s="10"/>
      <c r="E268" s="11"/>
      <c r="F268" s="11"/>
      <c r="G268" s="10"/>
      <c r="H268" s="10"/>
      <c r="I268" s="10"/>
      <c r="J268" s="10"/>
      <c r="K268" s="12"/>
    </row>
    <row r="269" spans="2:11">
      <c r="B269" s="9"/>
      <c r="C269" s="10"/>
      <c r="D269" s="10"/>
      <c r="E269" s="11"/>
      <c r="F269" s="11"/>
      <c r="G269" s="10"/>
      <c r="H269" s="10"/>
      <c r="I269" s="10"/>
      <c r="J269" s="10"/>
      <c r="K269" s="12"/>
    </row>
    <row r="270" spans="2:11">
      <c r="B270" s="9"/>
      <c r="C270" s="10"/>
      <c r="D270" s="10"/>
      <c r="E270" s="11"/>
      <c r="F270" s="11"/>
      <c r="G270" s="10"/>
      <c r="H270" s="10"/>
      <c r="I270" s="10"/>
      <c r="J270" s="10"/>
      <c r="K270" s="12"/>
    </row>
    <row r="271" spans="2:11">
      <c r="B271" s="9"/>
      <c r="C271" s="10"/>
      <c r="D271" s="10"/>
      <c r="E271" s="11"/>
      <c r="F271" s="11"/>
      <c r="G271" s="10"/>
      <c r="H271" s="10"/>
      <c r="I271" s="10"/>
      <c r="J271" s="10"/>
      <c r="K271" s="12"/>
    </row>
    <row r="272" spans="2:11">
      <c r="B272" s="9"/>
      <c r="C272" s="10"/>
      <c r="D272" s="10"/>
      <c r="E272" s="11"/>
      <c r="F272" s="11"/>
      <c r="G272" s="10"/>
      <c r="H272" s="10"/>
      <c r="I272" s="10"/>
      <c r="J272" s="10"/>
      <c r="K272" s="12"/>
    </row>
    <row r="273" spans="2:11">
      <c r="B273" s="9"/>
      <c r="C273" s="10"/>
      <c r="D273" s="10"/>
      <c r="E273" s="11"/>
      <c r="F273" s="11"/>
      <c r="G273" s="10"/>
      <c r="H273" s="10"/>
      <c r="I273" s="10"/>
      <c r="J273" s="10"/>
      <c r="K273" s="12"/>
    </row>
    <row r="274" spans="2:11">
      <c r="B274" s="9"/>
      <c r="C274" s="10"/>
      <c r="D274" s="10"/>
      <c r="E274" s="11"/>
      <c r="F274" s="11"/>
      <c r="G274" s="10"/>
      <c r="H274" s="10"/>
      <c r="I274" s="10"/>
      <c r="J274" s="10"/>
      <c r="K274" s="12"/>
    </row>
    <row r="275" spans="2:11">
      <c r="B275" s="9"/>
      <c r="C275" s="10"/>
      <c r="D275" s="10"/>
      <c r="E275" s="11"/>
      <c r="F275" s="11"/>
      <c r="G275" s="10"/>
      <c r="H275" s="10"/>
      <c r="I275" s="10"/>
      <c r="J275" s="10"/>
      <c r="K275" s="12"/>
    </row>
    <row r="276" spans="2:11">
      <c r="B276" s="9"/>
      <c r="C276" s="10"/>
      <c r="D276" s="10"/>
      <c r="E276" s="11"/>
      <c r="F276" s="11"/>
      <c r="G276" s="10"/>
      <c r="H276" s="10"/>
      <c r="I276" s="10"/>
      <c r="J276" s="10"/>
      <c r="K276" s="12"/>
    </row>
    <row r="277" spans="2:11">
      <c r="B277" s="9"/>
      <c r="C277" s="10"/>
      <c r="D277" s="10"/>
      <c r="E277" s="11"/>
      <c r="F277" s="11"/>
      <c r="G277" s="10"/>
      <c r="H277" s="10"/>
      <c r="I277" s="10"/>
      <c r="J277" s="10"/>
      <c r="K277" s="12"/>
    </row>
    <row r="278" spans="2:11">
      <c r="B278" s="9"/>
      <c r="C278" s="10"/>
      <c r="D278" s="10"/>
      <c r="E278" s="11"/>
      <c r="F278" s="11"/>
      <c r="G278" s="10"/>
      <c r="H278" s="10"/>
      <c r="I278" s="10"/>
      <c r="J278" s="10"/>
      <c r="K278" s="12"/>
    </row>
    <row r="279" spans="2:11">
      <c r="B279" s="9"/>
      <c r="C279" s="10"/>
      <c r="D279" s="10"/>
      <c r="E279" s="11"/>
      <c r="F279" s="11"/>
      <c r="G279" s="10"/>
      <c r="H279" s="10"/>
      <c r="I279" s="10"/>
      <c r="J279" s="10"/>
      <c r="K279" s="12"/>
    </row>
    <row r="280" spans="2:11">
      <c r="B280" s="9"/>
      <c r="C280" s="10"/>
      <c r="D280" s="10"/>
      <c r="E280" s="11"/>
      <c r="F280" s="11"/>
      <c r="G280" s="10"/>
      <c r="H280" s="10"/>
      <c r="I280" s="10"/>
      <c r="J280" s="10"/>
      <c r="K280" s="12"/>
    </row>
    <row r="281" spans="2:11">
      <c r="B281" s="9"/>
      <c r="C281" s="10"/>
      <c r="D281" s="10"/>
      <c r="E281" s="11"/>
      <c r="F281" s="11"/>
      <c r="G281" s="10"/>
      <c r="H281" s="10"/>
      <c r="I281" s="10"/>
      <c r="J281" s="10"/>
      <c r="K281" s="12"/>
    </row>
    <row r="282" spans="2:11">
      <c r="B282" s="9"/>
      <c r="C282" s="10"/>
      <c r="D282" s="10"/>
      <c r="E282" s="11"/>
      <c r="F282" s="11"/>
      <c r="G282" s="10"/>
      <c r="H282" s="10"/>
      <c r="I282" s="10"/>
      <c r="J282" s="10"/>
      <c r="K282" s="12"/>
    </row>
    <row r="283" spans="2:11">
      <c r="B283" s="9"/>
      <c r="C283" s="10"/>
      <c r="D283" s="10"/>
      <c r="E283" s="11"/>
      <c r="F283" s="11"/>
      <c r="G283" s="10"/>
      <c r="H283" s="10"/>
      <c r="I283" s="10"/>
      <c r="J283" s="10"/>
      <c r="K283" s="12"/>
    </row>
    <row r="284" spans="2:11">
      <c r="B284" s="9"/>
      <c r="C284" s="10"/>
      <c r="D284" s="10"/>
      <c r="E284" s="11"/>
      <c r="F284" s="11"/>
      <c r="G284" s="10"/>
      <c r="H284" s="10"/>
      <c r="I284" s="10"/>
      <c r="J284" s="10"/>
      <c r="K284" s="12"/>
    </row>
    <row r="285" spans="2:11">
      <c r="B285" s="9"/>
      <c r="C285" s="10"/>
      <c r="D285" s="10"/>
      <c r="E285" s="11"/>
      <c r="F285" s="11"/>
      <c r="G285" s="10"/>
      <c r="H285" s="10"/>
      <c r="I285" s="10"/>
      <c r="J285" s="10"/>
      <c r="K285" s="12"/>
    </row>
    <row r="286" spans="2:11">
      <c r="B286" s="9"/>
      <c r="C286" s="10"/>
      <c r="D286" s="10"/>
      <c r="E286" s="11"/>
      <c r="F286" s="11"/>
      <c r="G286" s="10"/>
      <c r="H286" s="10"/>
      <c r="I286" s="10"/>
      <c r="J286" s="10"/>
      <c r="K286" s="12"/>
    </row>
    <row r="287" spans="2:11">
      <c r="B287" s="9"/>
      <c r="C287" s="10"/>
      <c r="D287" s="10"/>
      <c r="E287" s="11"/>
      <c r="F287" s="11"/>
      <c r="G287" s="10"/>
      <c r="H287" s="10"/>
      <c r="I287" s="10"/>
      <c r="J287" s="10"/>
      <c r="K287" s="12"/>
    </row>
    <row r="288" spans="2:11">
      <c r="B288" s="9"/>
      <c r="C288" s="10"/>
      <c r="D288" s="10"/>
      <c r="E288" s="11"/>
      <c r="F288" s="11"/>
      <c r="G288" s="10"/>
      <c r="H288" s="10"/>
      <c r="I288" s="10"/>
      <c r="J288" s="10"/>
      <c r="K288" s="12"/>
    </row>
    <row r="289" spans="2:11">
      <c r="B289" s="9"/>
      <c r="C289" s="10"/>
      <c r="D289" s="10"/>
      <c r="E289" s="11"/>
      <c r="F289" s="11"/>
      <c r="G289" s="10"/>
      <c r="H289" s="10"/>
      <c r="I289" s="10"/>
      <c r="J289" s="10"/>
      <c r="K289" s="12"/>
    </row>
    <row r="290" spans="2:11">
      <c r="B290" s="9"/>
      <c r="C290" s="10"/>
      <c r="D290" s="10"/>
      <c r="E290" s="11"/>
      <c r="F290" s="11"/>
      <c r="G290" s="10"/>
      <c r="H290" s="10"/>
      <c r="I290" s="10"/>
      <c r="J290" s="10"/>
      <c r="K290" s="12"/>
    </row>
    <row r="291" spans="2:11">
      <c r="B291" s="9"/>
      <c r="C291" s="10"/>
      <c r="D291" s="10"/>
      <c r="E291" s="11"/>
      <c r="F291" s="11"/>
      <c r="G291" s="10"/>
      <c r="H291" s="10"/>
      <c r="I291" s="10"/>
      <c r="J291" s="10"/>
      <c r="K291" s="12"/>
    </row>
    <row r="292" spans="2:11">
      <c r="B292" s="9"/>
      <c r="C292" s="10"/>
      <c r="D292" s="10"/>
      <c r="E292" s="11"/>
      <c r="F292" s="11"/>
      <c r="G292" s="10"/>
      <c r="H292" s="10"/>
      <c r="I292" s="10"/>
      <c r="J292" s="10"/>
      <c r="K292" s="12"/>
    </row>
    <row r="293" spans="2:11">
      <c r="B293" s="9"/>
      <c r="C293" s="10"/>
      <c r="D293" s="10"/>
      <c r="E293" s="11"/>
      <c r="F293" s="11"/>
      <c r="G293" s="10"/>
      <c r="H293" s="10"/>
      <c r="I293" s="10"/>
      <c r="J293" s="10"/>
      <c r="K293" s="12"/>
    </row>
    <row r="294" spans="2:11">
      <c r="B294" s="9"/>
      <c r="C294" s="10"/>
      <c r="D294" s="10"/>
      <c r="E294" s="11"/>
      <c r="F294" s="11"/>
      <c r="G294" s="10"/>
      <c r="H294" s="10"/>
      <c r="I294" s="10"/>
      <c r="J294" s="10"/>
      <c r="K294" s="12"/>
    </row>
    <row r="295" spans="2:11">
      <c r="B295" s="9"/>
      <c r="C295" s="10"/>
      <c r="D295" s="10"/>
      <c r="E295" s="11"/>
      <c r="F295" s="11"/>
      <c r="G295" s="10"/>
      <c r="H295" s="10"/>
      <c r="I295" s="10"/>
      <c r="J295" s="10"/>
      <c r="K295" s="12"/>
    </row>
    <row r="296" spans="2:11">
      <c r="B296" s="9"/>
      <c r="C296" s="10"/>
      <c r="D296" s="10"/>
      <c r="E296" s="11"/>
      <c r="F296" s="11"/>
      <c r="G296" s="10"/>
      <c r="H296" s="10"/>
      <c r="I296" s="10"/>
      <c r="J296" s="10"/>
      <c r="K296" s="12"/>
    </row>
    <row r="297" spans="2:11">
      <c r="B297" s="9"/>
      <c r="C297" s="10"/>
      <c r="D297" s="10"/>
      <c r="E297" s="11"/>
      <c r="F297" s="11"/>
      <c r="G297" s="10"/>
      <c r="H297" s="10"/>
      <c r="I297" s="10"/>
      <c r="J297" s="10"/>
      <c r="K297" s="12"/>
    </row>
    <row r="298" spans="2:11">
      <c r="B298" s="9"/>
      <c r="C298" s="10"/>
      <c r="D298" s="10"/>
      <c r="E298" s="11"/>
      <c r="F298" s="11"/>
      <c r="G298" s="10"/>
      <c r="H298" s="10"/>
      <c r="I298" s="10"/>
      <c r="J298" s="10"/>
      <c r="K298" s="12"/>
    </row>
    <row r="299" spans="2:11">
      <c r="B299" s="9"/>
      <c r="C299" s="10"/>
      <c r="D299" s="10"/>
      <c r="E299" s="11"/>
      <c r="F299" s="11"/>
      <c r="G299" s="10"/>
      <c r="H299" s="10"/>
      <c r="I299" s="10"/>
      <c r="J299" s="10"/>
      <c r="K299" s="12"/>
    </row>
    <row r="300" spans="2:11">
      <c r="B300" s="9"/>
      <c r="C300" s="10"/>
      <c r="D300" s="10"/>
      <c r="E300" s="11"/>
      <c r="F300" s="11"/>
      <c r="G300" s="10"/>
      <c r="H300" s="10"/>
      <c r="I300" s="10"/>
      <c r="J300" s="10"/>
      <c r="K300" s="12"/>
    </row>
    <row r="301" spans="2:11">
      <c r="B301" s="9"/>
      <c r="C301" s="10"/>
      <c r="D301" s="10"/>
      <c r="E301" s="11"/>
      <c r="F301" s="11"/>
      <c r="G301" s="10"/>
      <c r="H301" s="10"/>
      <c r="I301" s="10"/>
      <c r="J301" s="10"/>
      <c r="K301" s="12"/>
    </row>
    <row r="302" spans="2:11">
      <c r="B302" s="9"/>
      <c r="C302" s="10"/>
      <c r="D302" s="10"/>
      <c r="E302" s="11"/>
      <c r="F302" s="11"/>
      <c r="G302" s="10"/>
      <c r="H302" s="10"/>
      <c r="I302" s="10"/>
      <c r="J302" s="10"/>
      <c r="K302" s="12"/>
    </row>
    <row r="303" spans="2:11">
      <c r="B303" s="9"/>
      <c r="C303" s="10"/>
      <c r="D303" s="10"/>
      <c r="E303" s="11"/>
      <c r="F303" s="11"/>
      <c r="G303" s="10"/>
      <c r="H303" s="10"/>
      <c r="I303" s="10"/>
      <c r="J303" s="10"/>
      <c r="K303" s="12"/>
    </row>
    <row r="304" spans="2:11">
      <c r="B304" s="9"/>
      <c r="C304" s="10"/>
      <c r="D304" s="10"/>
      <c r="E304" s="11"/>
      <c r="F304" s="11"/>
      <c r="G304" s="10"/>
      <c r="H304" s="10"/>
      <c r="I304" s="10"/>
      <c r="J304" s="10"/>
      <c r="K304" s="12"/>
    </row>
    <row r="305" spans="2:11">
      <c r="B305" s="9"/>
      <c r="C305" s="10"/>
      <c r="D305" s="10"/>
      <c r="E305" s="11"/>
      <c r="F305" s="11"/>
      <c r="G305" s="10"/>
      <c r="H305" s="10"/>
      <c r="I305" s="10"/>
      <c r="J305" s="10"/>
      <c r="K305" s="12"/>
    </row>
    <row r="306" spans="2:11">
      <c r="B306" s="9"/>
      <c r="C306" s="10"/>
      <c r="D306" s="10"/>
      <c r="E306" s="11"/>
      <c r="F306" s="11"/>
      <c r="G306" s="10"/>
      <c r="H306" s="10"/>
      <c r="I306" s="10"/>
      <c r="J306" s="10"/>
      <c r="K306" s="12"/>
    </row>
    <row r="307" spans="2:11">
      <c r="B307" s="9"/>
      <c r="C307" s="10"/>
      <c r="D307" s="10"/>
      <c r="E307" s="11"/>
      <c r="F307" s="11"/>
      <c r="G307" s="10"/>
      <c r="H307" s="10"/>
      <c r="I307" s="10"/>
      <c r="J307" s="10"/>
      <c r="K307" s="12"/>
    </row>
    <row r="308" spans="2:11">
      <c r="B308" s="9"/>
      <c r="C308" s="10"/>
      <c r="D308" s="10"/>
      <c r="E308" s="11"/>
      <c r="F308" s="11"/>
      <c r="G308" s="10"/>
      <c r="H308" s="10"/>
      <c r="I308" s="10"/>
      <c r="J308" s="10"/>
      <c r="K308" s="12"/>
    </row>
    <row r="309" spans="2:11">
      <c r="B309" s="9"/>
      <c r="C309" s="10"/>
      <c r="D309" s="10"/>
      <c r="E309" s="11"/>
      <c r="F309" s="11"/>
      <c r="G309" s="10"/>
      <c r="H309" s="10"/>
      <c r="I309" s="10"/>
      <c r="J309" s="10"/>
      <c r="K309" s="12"/>
    </row>
    <row r="310" spans="2:11">
      <c r="B310" s="9"/>
      <c r="C310" s="10"/>
      <c r="D310" s="10"/>
      <c r="E310" s="11"/>
      <c r="F310" s="11"/>
      <c r="G310" s="10"/>
      <c r="H310" s="10"/>
      <c r="I310" s="10"/>
      <c r="J310" s="10"/>
      <c r="K310" s="12"/>
    </row>
    <row r="311" spans="2:11">
      <c r="B311" s="9"/>
      <c r="C311" s="10"/>
      <c r="D311" s="10"/>
      <c r="E311" s="11"/>
      <c r="F311" s="11"/>
      <c r="G311" s="10"/>
      <c r="H311" s="10"/>
      <c r="I311" s="10"/>
      <c r="J311" s="10"/>
      <c r="K311" s="12"/>
    </row>
    <row r="312" spans="2:11">
      <c r="B312" s="9"/>
      <c r="C312" s="10"/>
      <c r="D312" s="10"/>
      <c r="E312" s="11"/>
      <c r="F312" s="11"/>
      <c r="G312" s="10"/>
      <c r="H312" s="10"/>
      <c r="I312" s="10"/>
      <c r="J312" s="10"/>
      <c r="K312" s="12"/>
    </row>
    <row r="313" spans="2:11">
      <c r="B313" s="9"/>
      <c r="C313" s="10"/>
      <c r="D313" s="10"/>
      <c r="E313" s="11"/>
      <c r="F313" s="11"/>
      <c r="G313" s="10"/>
      <c r="H313" s="10"/>
      <c r="I313" s="10"/>
      <c r="J313" s="10"/>
      <c r="K313" s="12"/>
    </row>
    <row r="314" spans="2:11">
      <c r="B314" s="9"/>
      <c r="C314" s="10"/>
      <c r="D314" s="10"/>
      <c r="E314" s="11"/>
      <c r="F314" s="11"/>
      <c r="G314" s="10"/>
      <c r="H314" s="10"/>
      <c r="I314" s="10"/>
      <c r="J314" s="10"/>
      <c r="K314" s="12"/>
    </row>
    <row r="315" spans="2:11">
      <c r="B315" s="9"/>
      <c r="C315" s="10"/>
      <c r="D315" s="10"/>
      <c r="E315" s="11"/>
      <c r="F315" s="11"/>
      <c r="G315" s="10"/>
      <c r="H315" s="10"/>
      <c r="I315" s="10"/>
      <c r="J315" s="10"/>
      <c r="K315" s="12"/>
    </row>
    <row r="316" spans="2:11">
      <c r="B316" s="9"/>
      <c r="C316" s="10"/>
      <c r="D316" s="10"/>
      <c r="E316" s="11"/>
      <c r="F316" s="11"/>
      <c r="G316" s="10"/>
      <c r="H316" s="10"/>
      <c r="I316" s="10"/>
      <c r="J316" s="10"/>
      <c r="K316" s="12"/>
    </row>
    <row r="317" spans="2:11">
      <c r="B317" s="9"/>
      <c r="C317" s="10"/>
      <c r="D317" s="10"/>
      <c r="E317" s="11"/>
      <c r="F317" s="11"/>
      <c r="G317" s="10"/>
      <c r="H317" s="10"/>
      <c r="I317" s="10"/>
      <c r="J317" s="10"/>
      <c r="K317" s="12"/>
    </row>
    <row r="318" spans="2:11">
      <c r="B318" s="9"/>
      <c r="C318" s="10"/>
      <c r="D318" s="10"/>
      <c r="E318" s="11"/>
      <c r="F318" s="11"/>
      <c r="G318" s="10"/>
      <c r="H318" s="10"/>
      <c r="I318" s="10"/>
      <c r="J318" s="10"/>
      <c r="K318" s="12"/>
    </row>
    <row r="319" spans="2:11">
      <c r="B319" s="9"/>
      <c r="C319" s="10"/>
      <c r="D319" s="10"/>
      <c r="E319" s="11"/>
      <c r="F319" s="11"/>
      <c r="G319" s="10"/>
      <c r="H319" s="10"/>
      <c r="I319" s="10"/>
      <c r="J319" s="10"/>
      <c r="K319" s="12"/>
    </row>
    <row r="320" spans="2:11">
      <c r="B320" s="9"/>
      <c r="C320" s="10"/>
      <c r="D320" s="10"/>
      <c r="E320" s="11"/>
      <c r="F320" s="11"/>
      <c r="G320" s="10"/>
      <c r="H320" s="10"/>
      <c r="I320" s="10"/>
      <c r="J320" s="10"/>
      <c r="K320" s="12"/>
    </row>
    <row r="321" spans="2:11">
      <c r="B321" s="9"/>
      <c r="C321" s="10"/>
      <c r="D321" s="10"/>
      <c r="E321" s="11"/>
      <c r="F321" s="11"/>
      <c r="G321" s="10"/>
      <c r="H321" s="10"/>
      <c r="I321" s="10"/>
      <c r="J321" s="10"/>
      <c r="K321" s="12"/>
    </row>
    <row r="322" spans="2:11">
      <c r="B322" s="9"/>
      <c r="C322" s="10"/>
      <c r="D322" s="10"/>
      <c r="E322" s="11"/>
      <c r="F322" s="11"/>
      <c r="G322" s="10"/>
      <c r="H322" s="10"/>
      <c r="I322" s="10"/>
      <c r="J322" s="10"/>
      <c r="K322" s="12"/>
    </row>
    <row r="323" spans="2:11">
      <c r="B323" s="9"/>
      <c r="C323" s="10"/>
      <c r="D323" s="10"/>
      <c r="E323" s="11"/>
      <c r="F323" s="11"/>
      <c r="G323" s="10"/>
      <c r="H323" s="10"/>
      <c r="I323" s="10"/>
      <c r="J323" s="10"/>
      <c r="K323" s="12"/>
    </row>
    <row r="324" spans="2:11">
      <c r="B324" s="9"/>
      <c r="C324" s="10"/>
      <c r="D324" s="10"/>
      <c r="E324" s="11"/>
      <c r="F324" s="11"/>
      <c r="G324" s="10"/>
      <c r="H324" s="10"/>
      <c r="I324" s="10"/>
      <c r="J324" s="10"/>
      <c r="K324" s="12"/>
    </row>
    <row r="325" spans="2:11">
      <c r="B325" s="9"/>
      <c r="C325" s="10"/>
      <c r="D325" s="10"/>
      <c r="E325" s="11"/>
      <c r="F325" s="11"/>
      <c r="G325" s="10"/>
      <c r="H325" s="10"/>
      <c r="I325" s="10"/>
      <c r="J325" s="10"/>
      <c r="K325" s="12"/>
    </row>
    <row r="326" spans="2:11">
      <c r="B326" s="9"/>
      <c r="C326" s="10"/>
      <c r="D326" s="10"/>
      <c r="E326" s="11"/>
      <c r="F326" s="11"/>
      <c r="G326" s="10"/>
      <c r="H326" s="10"/>
      <c r="I326" s="10"/>
      <c r="J326" s="10"/>
      <c r="K326" s="12"/>
    </row>
    <row r="327" spans="2:11">
      <c r="B327" s="9"/>
      <c r="C327" s="10"/>
      <c r="D327" s="10"/>
      <c r="E327" s="11"/>
      <c r="F327" s="11"/>
      <c r="G327" s="10"/>
      <c r="H327" s="10"/>
      <c r="I327" s="10"/>
      <c r="J327" s="10"/>
      <c r="K327" s="12"/>
    </row>
    <row r="328" spans="2:11">
      <c r="B328" s="9"/>
      <c r="C328" s="10"/>
      <c r="D328" s="10"/>
      <c r="E328" s="11"/>
      <c r="F328" s="11"/>
      <c r="G328" s="10"/>
      <c r="H328" s="10"/>
      <c r="I328" s="10"/>
      <c r="J328" s="10"/>
      <c r="K328" s="12"/>
    </row>
    <row r="329" spans="2:11">
      <c r="B329" s="9"/>
      <c r="C329" s="10"/>
      <c r="D329" s="10"/>
      <c r="E329" s="11"/>
      <c r="F329" s="11"/>
      <c r="G329" s="10"/>
      <c r="H329" s="10"/>
      <c r="I329" s="10"/>
      <c r="J329" s="10"/>
      <c r="K329" s="12"/>
    </row>
    <row r="330" spans="2:11">
      <c r="B330" s="9"/>
      <c r="C330" s="10"/>
      <c r="D330" s="10"/>
      <c r="E330" s="11"/>
      <c r="F330" s="11"/>
      <c r="G330" s="10"/>
      <c r="H330" s="10"/>
      <c r="I330" s="10"/>
      <c r="J330" s="10"/>
      <c r="K330" s="12"/>
    </row>
    <row r="331" spans="2:11">
      <c r="B331" s="9"/>
      <c r="C331" s="10"/>
      <c r="D331" s="10"/>
      <c r="E331" s="11"/>
      <c r="F331" s="11"/>
      <c r="G331" s="10"/>
      <c r="H331" s="10"/>
      <c r="I331" s="10"/>
      <c r="J331" s="10"/>
      <c r="K331" s="12"/>
    </row>
    <row r="332" spans="2:11">
      <c r="B332" s="9"/>
      <c r="C332" s="10"/>
      <c r="D332" s="10"/>
      <c r="E332" s="11"/>
      <c r="F332" s="11"/>
      <c r="G332" s="10"/>
      <c r="H332" s="10"/>
      <c r="I332" s="10"/>
      <c r="J332" s="10"/>
      <c r="K332" s="12"/>
    </row>
    <row r="333" spans="2:11">
      <c r="B333" s="9"/>
      <c r="C333" s="10"/>
      <c r="D333" s="10"/>
      <c r="E333" s="11"/>
      <c r="F333" s="11"/>
      <c r="G333" s="10"/>
      <c r="H333" s="10"/>
      <c r="I333" s="10"/>
      <c r="J333" s="10"/>
      <c r="K333" s="12"/>
    </row>
    <row r="334" spans="2:11">
      <c r="B334" s="9"/>
      <c r="C334" s="10"/>
      <c r="D334" s="10"/>
      <c r="E334" s="11"/>
      <c r="F334" s="11"/>
      <c r="G334" s="10"/>
      <c r="H334" s="10"/>
      <c r="I334" s="10"/>
      <c r="J334" s="10"/>
      <c r="K334" s="12"/>
    </row>
    <row r="335" spans="2:11">
      <c r="B335" s="9"/>
      <c r="C335" s="10"/>
      <c r="D335" s="10"/>
      <c r="E335" s="11"/>
      <c r="F335" s="11"/>
      <c r="G335" s="10"/>
      <c r="H335" s="10"/>
      <c r="I335" s="10"/>
      <c r="J335" s="10"/>
      <c r="K335" s="12"/>
    </row>
    <row r="336" spans="2:11">
      <c r="B336" s="9"/>
      <c r="C336" s="10"/>
      <c r="D336" s="10"/>
      <c r="E336" s="11"/>
      <c r="F336" s="11"/>
      <c r="G336" s="10"/>
      <c r="H336" s="10"/>
      <c r="I336" s="10"/>
      <c r="J336" s="10"/>
      <c r="K336" s="12"/>
    </row>
    <row r="337" spans="2:11">
      <c r="B337" s="9"/>
      <c r="C337" s="10"/>
      <c r="D337" s="10"/>
      <c r="E337" s="11"/>
      <c r="F337" s="11"/>
      <c r="G337" s="10"/>
      <c r="H337" s="10"/>
      <c r="I337" s="10"/>
      <c r="J337" s="10"/>
      <c r="K337" s="12"/>
    </row>
    <row r="338" spans="2:11">
      <c r="B338" s="9"/>
      <c r="C338" s="10"/>
      <c r="D338" s="10"/>
      <c r="E338" s="11"/>
      <c r="F338" s="11"/>
      <c r="G338" s="10"/>
      <c r="H338" s="10"/>
      <c r="I338" s="10"/>
      <c r="J338" s="10"/>
      <c r="K338" s="12"/>
    </row>
    <row r="339" spans="2:11">
      <c r="B339" s="9"/>
      <c r="C339" s="10"/>
      <c r="D339" s="10"/>
      <c r="E339" s="11"/>
      <c r="F339" s="11"/>
      <c r="G339" s="10"/>
      <c r="H339" s="10"/>
      <c r="I339" s="10"/>
      <c r="J339" s="10"/>
      <c r="K339" s="12"/>
    </row>
    <row r="340" spans="2:11">
      <c r="B340" s="9"/>
      <c r="C340" s="10"/>
      <c r="D340" s="10"/>
      <c r="E340" s="11"/>
      <c r="F340" s="11"/>
      <c r="G340" s="10"/>
      <c r="H340" s="10"/>
      <c r="I340" s="10"/>
      <c r="J340" s="10"/>
      <c r="K340" s="12"/>
    </row>
    <row r="341" spans="2:11">
      <c r="B341" s="9"/>
      <c r="C341" s="10"/>
      <c r="D341" s="10"/>
      <c r="E341" s="11"/>
      <c r="F341" s="11"/>
      <c r="G341" s="10"/>
      <c r="H341" s="10"/>
      <c r="I341" s="10"/>
      <c r="J341" s="10"/>
      <c r="K341" s="12"/>
    </row>
    <row r="342" spans="2:11">
      <c r="B342" s="9"/>
      <c r="C342" s="10"/>
      <c r="D342" s="10"/>
      <c r="E342" s="11"/>
      <c r="F342" s="11"/>
      <c r="G342" s="10"/>
      <c r="H342" s="10"/>
      <c r="I342" s="10"/>
      <c r="J342" s="10"/>
      <c r="K342" s="12"/>
    </row>
    <row r="343" spans="2:11">
      <c r="B343" s="9"/>
      <c r="C343" s="10"/>
      <c r="D343" s="10"/>
      <c r="E343" s="11"/>
      <c r="F343" s="11"/>
      <c r="G343" s="10"/>
      <c r="H343" s="10"/>
      <c r="I343" s="10"/>
      <c r="J343" s="10"/>
      <c r="K343" s="12"/>
    </row>
    <row r="344" spans="2:11">
      <c r="B344" s="9"/>
      <c r="C344" s="10"/>
      <c r="D344" s="10"/>
      <c r="E344" s="11"/>
      <c r="F344" s="11"/>
      <c r="G344" s="10"/>
      <c r="H344" s="10"/>
      <c r="I344" s="10"/>
      <c r="J344" s="10"/>
      <c r="K344" s="12"/>
    </row>
    <row r="345" spans="2:11">
      <c r="B345" s="9"/>
      <c r="C345" s="10"/>
      <c r="D345" s="10"/>
      <c r="E345" s="11"/>
      <c r="F345" s="11"/>
      <c r="G345" s="10"/>
      <c r="H345" s="10"/>
      <c r="I345" s="10"/>
      <c r="J345" s="10"/>
      <c r="K345" s="12"/>
    </row>
    <row r="346" spans="2:11">
      <c r="B346" s="9"/>
      <c r="C346" s="10"/>
      <c r="D346" s="10"/>
      <c r="E346" s="11"/>
      <c r="F346" s="11"/>
      <c r="G346" s="10"/>
      <c r="H346" s="10"/>
      <c r="I346" s="10"/>
      <c r="J346" s="10"/>
      <c r="K346" s="12"/>
    </row>
    <row r="347" spans="2:11">
      <c r="B347" s="9"/>
      <c r="C347" s="10"/>
      <c r="D347" s="10"/>
      <c r="E347" s="11"/>
      <c r="F347" s="11"/>
      <c r="G347" s="10"/>
      <c r="H347" s="10"/>
      <c r="I347" s="10"/>
      <c r="J347" s="10"/>
      <c r="K347" s="12"/>
    </row>
    <row r="348" spans="2:11">
      <c r="B348" s="9"/>
      <c r="C348" s="10"/>
      <c r="D348" s="10"/>
      <c r="E348" s="11"/>
      <c r="F348" s="11"/>
      <c r="G348" s="10"/>
      <c r="H348" s="10"/>
      <c r="I348" s="10"/>
      <c r="J348" s="10"/>
      <c r="K348" s="12"/>
    </row>
    <row r="349" spans="2:11">
      <c r="B349" s="9"/>
      <c r="C349" s="10"/>
      <c r="D349" s="10"/>
      <c r="E349" s="11"/>
      <c r="F349" s="11"/>
      <c r="G349" s="10"/>
      <c r="H349" s="10"/>
      <c r="I349" s="10"/>
      <c r="J349" s="10"/>
      <c r="K349" s="12"/>
    </row>
    <row r="350" spans="2:11">
      <c r="B350" s="9"/>
      <c r="C350" s="10"/>
      <c r="D350" s="10"/>
      <c r="E350" s="11"/>
      <c r="F350" s="11"/>
      <c r="G350" s="10"/>
      <c r="H350" s="10"/>
      <c r="I350" s="10"/>
      <c r="J350" s="10"/>
      <c r="K350" s="12"/>
    </row>
    <row r="351" spans="2:11">
      <c r="B351" s="9"/>
      <c r="C351" s="10"/>
      <c r="D351" s="10"/>
      <c r="E351" s="11"/>
      <c r="F351" s="11"/>
      <c r="G351" s="10"/>
      <c r="H351" s="10"/>
      <c r="I351" s="10"/>
      <c r="J351" s="10"/>
      <c r="K351" s="12"/>
    </row>
    <row r="352" spans="2:11">
      <c r="B352" s="9"/>
      <c r="C352" s="10"/>
      <c r="D352" s="10"/>
      <c r="E352" s="11"/>
      <c r="F352" s="11"/>
      <c r="G352" s="10"/>
      <c r="H352" s="10"/>
      <c r="I352" s="10"/>
      <c r="J352" s="10"/>
      <c r="K352" s="12"/>
    </row>
    <row r="353" spans="2:11">
      <c r="B353" s="9"/>
      <c r="C353" s="10"/>
      <c r="D353" s="10"/>
      <c r="E353" s="11"/>
      <c r="F353" s="11"/>
      <c r="G353" s="10"/>
      <c r="H353" s="10"/>
      <c r="I353" s="10"/>
      <c r="J353" s="10"/>
      <c r="K353" s="12"/>
    </row>
    <row r="354" spans="2:11">
      <c r="B354" s="9"/>
      <c r="C354" s="10"/>
      <c r="D354" s="10"/>
      <c r="E354" s="11"/>
      <c r="F354" s="11"/>
      <c r="G354" s="10"/>
      <c r="H354" s="10"/>
      <c r="I354" s="10"/>
      <c r="J354" s="10"/>
      <c r="K354" s="12"/>
    </row>
    <row r="355" spans="2:11">
      <c r="B355" s="9"/>
      <c r="C355" s="10"/>
      <c r="D355" s="10"/>
      <c r="E355" s="11"/>
      <c r="F355" s="11"/>
      <c r="G355" s="10"/>
      <c r="H355" s="10"/>
      <c r="I355" s="10"/>
      <c r="J355" s="10"/>
      <c r="K355" s="12"/>
    </row>
    <row r="356" spans="2:11">
      <c r="B356" s="9"/>
      <c r="C356" s="10"/>
      <c r="D356" s="10"/>
      <c r="E356" s="11"/>
      <c r="F356" s="11"/>
      <c r="G356" s="10"/>
      <c r="H356" s="10"/>
      <c r="I356" s="10"/>
      <c r="J356" s="10"/>
      <c r="K356" s="12"/>
    </row>
    <row r="357" spans="2:11">
      <c r="B357" s="9"/>
      <c r="C357" s="10"/>
      <c r="D357" s="10"/>
      <c r="E357" s="11"/>
      <c r="F357" s="11"/>
      <c r="G357" s="10"/>
      <c r="H357" s="10"/>
      <c r="I357" s="10"/>
      <c r="J357" s="10"/>
      <c r="K357" s="12"/>
    </row>
    <row r="358" spans="2:11">
      <c r="B358" s="9"/>
      <c r="C358" s="10"/>
      <c r="D358" s="10"/>
      <c r="E358" s="11"/>
      <c r="F358" s="11"/>
      <c r="G358" s="10"/>
      <c r="H358" s="10"/>
      <c r="I358" s="10"/>
      <c r="J358" s="10"/>
      <c r="K358" s="12"/>
    </row>
    <row r="359" spans="2:11">
      <c r="B359" s="9"/>
      <c r="C359" s="10"/>
      <c r="D359" s="10"/>
      <c r="E359" s="11"/>
      <c r="F359" s="11"/>
      <c r="G359" s="10"/>
      <c r="H359" s="10"/>
      <c r="I359" s="10"/>
      <c r="J359" s="10"/>
      <c r="K359" s="12"/>
    </row>
    <row r="360" spans="2:11">
      <c r="B360" s="9"/>
      <c r="C360" s="10"/>
      <c r="D360" s="10"/>
      <c r="E360" s="11"/>
      <c r="F360" s="11"/>
      <c r="G360" s="10"/>
      <c r="H360" s="10"/>
      <c r="I360" s="10"/>
      <c r="J360" s="10"/>
      <c r="K360" s="12"/>
    </row>
    <row r="361" spans="2:11">
      <c r="B361" s="9"/>
      <c r="C361" s="10"/>
      <c r="D361" s="10"/>
      <c r="E361" s="11"/>
      <c r="F361" s="11"/>
      <c r="G361" s="10"/>
      <c r="H361" s="10"/>
      <c r="I361" s="10"/>
      <c r="J361" s="10"/>
      <c r="K361" s="12"/>
    </row>
    <row r="362" spans="2:11">
      <c r="B362" s="9"/>
      <c r="C362" s="10"/>
      <c r="D362" s="10"/>
      <c r="E362" s="11"/>
      <c r="F362" s="11"/>
      <c r="G362" s="10"/>
      <c r="H362" s="10"/>
      <c r="I362" s="10"/>
      <c r="J362" s="10"/>
      <c r="K362" s="12"/>
    </row>
    <row r="363" spans="2:11">
      <c r="B363" s="9"/>
      <c r="C363" s="10"/>
      <c r="D363" s="10"/>
      <c r="E363" s="11"/>
      <c r="F363" s="11"/>
      <c r="G363" s="10"/>
      <c r="H363" s="10"/>
      <c r="I363" s="10"/>
      <c r="J363" s="10"/>
      <c r="K363" s="12"/>
    </row>
    <row r="364" spans="2:11">
      <c r="B364" s="9"/>
      <c r="C364" s="10"/>
      <c r="D364" s="10"/>
      <c r="E364" s="11"/>
      <c r="F364" s="11"/>
      <c r="G364" s="10"/>
      <c r="H364" s="10"/>
      <c r="I364" s="10"/>
      <c r="J364" s="10"/>
      <c r="K364" s="12"/>
    </row>
    <row r="365" spans="2:11">
      <c r="B365" s="9"/>
      <c r="C365" s="10"/>
      <c r="D365" s="10"/>
      <c r="E365" s="11"/>
      <c r="F365" s="11"/>
      <c r="G365" s="10"/>
      <c r="H365" s="10"/>
      <c r="I365" s="10"/>
      <c r="J365" s="10"/>
      <c r="K365" s="12"/>
    </row>
    <row r="366" spans="2:11">
      <c r="B366" s="9"/>
      <c r="C366" s="10"/>
      <c r="D366" s="10"/>
      <c r="E366" s="11"/>
      <c r="F366" s="11"/>
      <c r="G366" s="10"/>
      <c r="H366" s="10"/>
      <c r="I366" s="10"/>
      <c r="J366" s="10"/>
      <c r="K366" s="12"/>
    </row>
    <row r="367" spans="2:11">
      <c r="B367" s="9"/>
      <c r="C367" s="10"/>
      <c r="D367" s="10"/>
      <c r="E367" s="11"/>
      <c r="F367" s="11"/>
      <c r="G367" s="10"/>
      <c r="H367" s="10"/>
      <c r="I367" s="10"/>
      <c r="J367" s="10"/>
      <c r="K367" s="12"/>
    </row>
    <row r="368" spans="2:11">
      <c r="B368" s="9"/>
      <c r="C368" s="10"/>
      <c r="D368" s="10"/>
      <c r="E368" s="11"/>
      <c r="F368" s="11"/>
      <c r="G368" s="10"/>
      <c r="H368" s="10"/>
      <c r="I368" s="10"/>
      <c r="J368" s="10"/>
      <c r="K368" s="12"/>
    </row>
    <row r="369" spans="2:11">
      <c r="B369" s="9"/>
      <c r="C369" s="10"/>
      <c r="D369" s="10"/>
      <c r="E369" s="11"/>
      <c r="F369" s="11"/>
      <c r="G369" s="10"/>
      <c r="H369" s="10"/>
      <c r="I369" s="10"/>
      <c r="J369" s="10"/>
      <c r="K369" s="12"/>
    </row>
    <row r="370" spans="2:11">
      <c r="B370" s="9"/>
      <c r="C370" s="10"/>
      <c r="D370" s="10"/>
      <c r="E370" s="11"/>
      <c r="F370" s="11"/>
      <c r="G370" s="10"/>
      <c r="H370" s="10"/>
      <c r="I370" s="10"/>
      <c r="J370" s="10"/>
      <c r="K370" s="12"/>
    </row>
    <row r="371" spans="2:11">
      <c r="B371" s="9"/>
      <c r="C371" s="10"/>
      <c r="D371" s="10"/>
      <c r="E371" s="11"/>
      <c r="F371" s="11"/>
      <c r="G371" s="10"/>
      <c r="H371" s="10"/>
      <c r="I371" s="10"/>
      <c r="J371" s="10"/>
      <c r="K371" s="12"/>
    </row>
    <row r="372" spans="2:11">
      <c r="B372" s="9"/>
      <c r="C372" s="10"/>
      <c r="D372" s="10"/>
      <c r="E372" s="11"/>
      <c r="F372" s="11"/>
      <c r="G372" s="10"/>
      <c r="H372" s="10"/>
      <c r="I372" s="10"/>
      <c r="J372" s="10"/>
      <c r="K372" s="12"/>
    </row>
    <row r="373" spans="2:11">
      <c r="B373" s="9"/>
      <c r="C373" s="10"/>
      <c r="D373" s="10"/>
      <c r="E373" s="11"/>
      <c r="F373" s="11"/>
      <c r="G373" s="10"/>
      <c r="H373" s="10"/>
      <c r="I373" s="10"/>
      <c r="J373" s="10"/>
      <c r="K373" s="12"/>
    </row>
    <row r="374" spans="2:11">
      <c r="B374" s="9"/>
      <c r="C374" s="10"/>
      <c r="D374" s="10"/>
      <c r="E374" s="11"/>
      <c r="F374" s="11"/>
      <c r="G374" s="10"/>
      <c r="H374" s="10"/>
      <c r="I374" s="10"/>
      <c r="J374" s="10"/>
      <c r="K374" s="12"/>
    </row>
    <row r="375" spans="2:11">
      <c r="B375" s="9"/>
      <c r="C375" s="10"/>
      <c r="D375" s="10"/>
      <c r="E375" s="11"/>
      <c r="F375" s="11"/>
      <c r="G375" s="10"/>
      <c r="H375" s="10"/>
      <c r="I375" s="10"/>
      <c r="J375" s="10"/>
      <c r="K375" s="12"/>
    </row>
    <row r="376" spans="2:11">
      <c r="B376" s="9"/>
      <c r="C376" s="10"/>
      <c r="D376" s="10"/>
      <c r="E376" s="11"/>
      <c r="F376" s="11"/>
      <c r="G376" s="10"/>
      <c r="H376" s="10"/>
      <c r="I376" s="10"/>
      <c r="J376" s="10"/>
      <c r="K376" s="12"/>
    </row>
    <row r="377" spans="2:11">
      <c r="B377" s="9"/>
      <c r="C377" s="10"/>
      <c r="D377" s="10"/>
      <c r="E377" s="11"/>
      <c r="F377" s="11"/>
      <c r="G377" s="10"/>
      <c r="H377" s="10"/>
      <c r="I377" s="10"/>
      <c r="J377" s="10"/>
      <c r="K377" s="12"/>
    </row>
    <row r="378" spans="2:11">
      <c r="B378" s="9"/>
      <c r="C378" s="10"/>
      <c r="D378" s="10"/>
      <c r="E378" s="11"/>
      <c r="F378" s="11"/>
      <c r="G378" s="10"/>
      <c r="H378" s="10"/>
      <c r="I378" s="10"/>
      <c r="J378" s="10"/>
      <c r="K378" s="12"/>
    </row>
    <row r="379" spans="2:11">
      <c r="B379" s="9"/>
      <c r="C379" s="10"/>
      <c r="D379" s="10"/>
      <c r="E379" s="11"/>
      <c r="F379" s="11"/>
      <c r="G379" s="10"/>
      <c r="H379" s="10"/>
      <c r="I379" s="10"/>
      <c r="J379" s="10"/>
      <c r="K379" s="12"/>
    </row>
    <row r="380" spans="2:11">
      <c r="B380" s="9"/>
      <c r="C380" s="10"/>
      <c r="D380" s="10"/>
      <c r="E380" s="11"/>
      <c r="F380" s="11"/>
      <c r="G380" s="10"/>
      <c r="H380" s="10"/>
      <c r="I380" s="10"/>
      <c r="J380" s="10"/>
      <c r="K380" s="12"/>
    </row>
    <row r="381" spans="2:11">
      <c r="B381" s="9"/>
      <c r="C381" s="10"/>
      <c r="D381" s="10"/>
      <c r="E381" s="11"/>
      <c r="F381" s="11"/>
      <c r="G381" s="10"/>
      <c r="H381" s="10"/>
      <c r="I381" s="10"/>
      <c r="J381" s="10"/>
      <c r="K381" s="12"/>
    </row>
    <row r="382" spans="2:11">
      <c r="B382" s="9"/>
      <c r="C382" s="10"/>
      <c r="D382" s="10"/>
      <c r="E382" s="11"/>
      <c r="F382" s="11"/>
      <c r="G382" s="10"/>
      <c r="H382" s="10"/>
      <c r="I382" s="10"/>
      <c r="J382" s="10"/>
      <c r="K382" s="12"/>
    </row>
    <row r="383" spans="2:11">
      <c r="B383" s="9"/>
      <c r="C383" s="10"/>
      <c r="D383" s="10"/>
      <c r="E383" s="11"/>
      <c r="F383" s="11"/>
      <c r="G383" s="10"/>
      <c r="H383" s="10"/>
      <c r="I383" s="10"/>
      <c r="J383" s="10"/>
      <c r="K383" s="12"/>
    </row>
    <row r="384" spans="2:11">
      <c r="B384" s="9"/>
      <c r="C384" s="10"/>
      <c r="D384" s="10"/>
      <c r="E384" s="11"/>
      <c r="F384" s="11"/>
      <c r="G384" s="10"/>
      <c r="H384" s="10"/>
      <c r="I384" s="10"/>
      <c r="J384" s="10"/>
      <c r="K384" s="12"/>
    </row>
    <row r="385" spans="2:11">
      <c r="B385" s="9"/>
      <c r="C385" s="10"/>
      <c r="D385" s="10"/>
      <c r="E385" s="11"/>
      <c r="F385" s="11"/>
      <c r="G385" s="10"/>
      <c r="H385" s="10"/>
      <c r="I385" s="10"/>
      <c r="J385" s="10"/>
      <c r="K385" s="12"/>
    </row>
    <row r="386" spans="2:11">
      <c r="B386" s="9"/>
      <c r="C386" s="10"/>
      <c r="D386" s="10"/>
      <c r="E386" s="11"/>
      <c r="F386" s="11"/>
      <c r="G386" s="10"/>
      <c r="H386" s="10"/>
      <c r="I386" s="10"/>
      <c r="J386" s="10"/>
      <c r="K386" s="12"/>
    </row>
    <row r="387" spans="2:11">
      <c r="B387" s="9"/>
      <c r="C387" s="10"/>
      <c r="D387" s="10"/>
      <c r="E387" s="11"/>
      <c r="F387" s="11"/>
      <c r="G387" s="10"/>
      <c r="H387" s="10"/>
      <c r="I387" s="10"/>
      <c r="J387" s="10"/>
      <c r="K387" s="12"/>
    </row>
    <row r="388" spans="2:11">
      <c r="B388" s="9"/>
      <c r="C388" s="10"/>
      <c r="D388" s="10"/>
      <c r="E388" s="11"/>
      <c r="F388" s="11"/>
      <c r="G388" s="10"/>
      <c r="H388" s="10"/>
      <c r="I388" s="10"/>
      <c r="J388" s="10"/>
      <c r="K388" s="12"/>
    </row>
    <row r="389" spans="2:11">
      <c r="B389" s="9"/>
      <c r="C389" s="10"/>
      <c r="D389" s="10"/>
      <c r="E389" s="11"/>
      <c r="F389" s="11"/>
      <c r="G389" s="10"/>
      <c r="H389" s="10"/>
      <c r="I389" s="10"/>
      <c r="J389" s="10"/>
      <c r="K389" s="12"/>
    </row>
    <row r="390" spans="2:11">
      <c r="B390" s="9"/>
      <c r="C390" s="10"/>
      <c r="D390" s="10"/>
      <c r="E390" s="11"/>
      <c r="F390" s="11"/>
      <c r="G390" s="10"/>
      <c r="H390" s="10"/>
      <c r="I390" s="10"/>
      <c r="J390" s="10"/>
      <c r="K390" s="12"/>
    </row>
    <row r="391" spans="2:11">
      <c r="B391" s="9"/>
      <c r="C391" s="10"/>
      <c r="D391" s="10"/>
      <c r="E391" s="11"/>
      <c r="F391" s="11"/>
      <c r="G391" s="10"/>
      <c r="H391" s="10"/>
      <c r="I391" s="10"/>
      <c r="J391" s="10"/>
      <c r="K391" s="12"/>
    </row>
    <row r="392" spans="2:11">
      <c r="B392" s="9"/>
      <c r="C392" s="10"/>
      <c r="D392" s="10"/>
      <c r="E392" s="11"/>
      <c r="F392" s="11"/>
      <c r="G392" s="10"/>
      <c r="H392" s="10"/>
      <c r="I392" s="10"/>
      <c r="J392" s="10"/>
      <c r="K392" s="12"/>
    </row>
    <row r="393" spans="2:11">
      <c r="B393" s="9"/>
      <c r="C393" s="10"/>
      <c r="D393" s="10"/>
      <c r="E393" s="11"/>
      <c r="F393" s="11"/>
      <c r="G393" s="10"/>
      <c r="H393" s="10"/>
      <c r="I393" s="10"/>
      <c r="J393" s="10"/>
      <c r="K393" s="12"/>
    </row>
    <row r="394" spans="2:11">
      <c r="B394" s="9"/>
      <c r="C394" s="10"/>
      <c r="D394" s="10"/>
      <c r="E394" s="11"/>
      <c r="F394" s="11"/>
      <c r="G394" s="10"/>
      <c r="H394" s="10"/>
      <c r="I394" s="10"/>
      <c r="J394" s="10"/>
      <c r="K394" s="12"/>
    </row>
    <row r="395" spans="2:11">
      <c r="B395" s="9"/>
      <c r="C395" s="10"/>
      <c r="D395" s="10"/>
      <c r="E395" s="11"/>
      <c r="F395" s="11"/>
      <c r="G395" s="10"/>
      <c r="H395" s="10"/>
      <c r="I395" s="10"/>
      <c r="J395" s="10"/>
      <c r="K395" s="12"/>
    </row>
    <row r="396" spans="2:11">
      <c r="B396" s="9"/>
      <c r="C396" s="10"/>
      <c r="D396" s="10"/>
      <c r="E396" s="11"/>
      <c r="F396" s="11"/>
      <c r="G396" s="10"/>
      <c r="H396" s="10"/>
      <c r="I396" s="10"/>
      <c r="J396" s="10"/>
      <c r="K396" s="12"/>
    </row>
    <row r="397" spans="2:11">
      <c r="B397" s="9"/>
      <c r="C397" s="10"/>
      <c r="D397" s="10"/>
      <c r="E397" s="11"/>
      <c r="F397" s="11"/>
      <c r="G397" s="10"/>
      <c r="H397" s="10"/>
      <c r="I397" s="10"/>
      <c r="J397" s="10"/>
      <c r="K397" s="12"/>
    </row>
    <row r="398" spans="2:11">
      <c r="B398" s="9"/>
      <c r="C398" s="10"/>
      <c r="D398" s="10"/>
      <c r="E398" s="11"/>
      <c r="F398" s="11"/>
      <c r="G398" s="10"/>
      <c r="H398" s="10"/>
      <c r="I398" s="10"/>
      <c r="J398" s="10"/>
      <c r="K398" s="12"/>
    </row>
    <row r="399" spans="2:11">
      <c r="B399" s="9"/>
      <c r="C399" s="10"/>
      <c r="D399" s="10"/>
      <c r="E399" s="11"/>
      <c r="F399" s="11"/>
      <c r="G399" s="10"/>
      <c r="H399" s="10"/>
      <c r="I399" s="10"/>
      <c r="J399" s="10"/>
      <c r="K399" s="12"/>
    </row>
    <row r="400" spans="2:11">
      <c r="B400" s="9"/>
      <c r="C400" s="10"/>
      <c r="D400" s="10"/>
      <c r="E400" s="11"/>
      <c r="F400" s="11"/>
      <c r="G400" s="10"/>
      <c r="H400" s="10"/>
      <c r="I400" s="10"/>
      <c r="J400" s="10"/>
      <c r="K400" s="12"/>
    </row>
    <row r="401" spans="2:11">
      <c r="B401" s="9"/>
      <c r="C401" s="10"/>
      <c r="D401" s="10"/>
      <c r="E401" s="11"/>
      <c r="F401" s="11"/>
      <c r="G401" s="10"/>
      <c r="H401" s="10"/>
      <c r="I401" s="10"/>
      <c r="J401" s="10"/>
      <c r="K401" s="12"/>
    </row>
    <row r="402" spans="2:11">
      <c r="B402" s="9"/>
      <c r="C402" s="10"/>
      <c r="D402" s="10"/>
      <c r="E402" s="11"/>
      <c r="F402" s="11"/>
      <c r="G402" s="10"/>
      <c r="H402" s="10"/>
      <c r="I402" s="10"/>
      <c r="J402" s="10"/>
      <c r="K402" s="12"/>
    </row>
    <row r="403" spans="2:11">
      <c r="B403" s="9"/>
      <c r="C403" s="10"/>
      <c r="D403" s="10"/>
      <c r="E403" s="11"/>
      <c r="F403" s="11"/>
      <c r="G403" s="10"/>
      <c r="H403" s="10"/>
      <c r="I403" s="10"/>
      <c r="J403" s="10"/>
      <c r="K403" s="12"/>
    </row>
    <row r="404" spans="2:11">
      <c r="B404" s="9"/>
      <c r="C404" s="10"/>
      <c r="D404" s="10"/>
      <c r="E404" s="11"/>
      <c r="F404" s="11"/>
      <c r="G404" s="10"/>
      <c r="H404" s="10"/>
      <c r="I404" s="10"/>
      <c r="J404" s="10"/>
      <c r="K404" s="12"/>
    </row>
    <row r="405" spans="2:11">
      <c r="B405" s="9"/>
      <c r="C405" s="10"/>
      <c r="D405" s="10"/>
      <c r="E405" s="11"/>
      <c r="F405" s="11"/>
      <c r="G405" s="10"/>
      <c r="H405" s="10"/>
      <c r="I405" s="10"/>
      <c r="J405" s="10"/>
      <c r="K405" s="12"/>
    </row>
    <row r="406" spans="2:11">
      <c r="B406" s="9"/>
      <c r="C406" s="10"/>
      <c r="D406" s="10"/>
      <c r="E406" s="11"/>
      <c r="F406" s="11"/>
      <c r="G406" s="10"/>
      <c r="H406" s="10"/>
      <c r="I406" s="10"/>
      <c r="J406" s="10"/>
      <c r="K406" s="12"/>
    </row>
    <row r="407" spans="2:11">
      <c r="B407" s="9"/>
      <c r="C407" s="10"/>
      <c r="D407" s="10"/>
      <c r="E407" s="11"/>
      <c r="F407" s="11"/>
      <c r="G407" s="10"/>
      <c r="H407" s="10"/>
      <c r="I407" s="10"/>
      <c r="J407" s="10"/>
      <c r="K407" s="12"/>
    </row>
    <row r="408" spans="2:11">
      <c r="B408" s="9"/>
      <c r="C408" s="10"/>
      <c r="D408" s="10"/>
      <c r="E408" s="11"/>
      <c r="F408" s="11"/>
      <c r="G408" s="10"/>
      <c r="H408" s="10"/>
      <c r="I408" s="10"/>
      <c r="J408" s="10"/>
      <c r="K408" s="12"/>
    </row>
    <row r="409" spans="2:11">
      <c r="B409" s="9"/>
      <c r="C409" s="10"/>
      <c r="D409" s="10"/>
      <c r="E409" s="11"/>
      <c r="F409" s="11"/>
      <c r="G409" s="10"/>
      <c r="H409" s="10"/>
      <c r="I409" s="10"/>
      <c r="J409" s="10"/>
      <c r="K409" s="12"/>
    </row>
    <row r="410" spans="2:11">
      <c r="B410" s="9"/>
      <c r="C410" s="10"/>
      <c r="D410" s="10"/>
      <c r="E410" s="11"/>
      <c r="F410" s="11"/>
      <c r="G410" s="10"/>
      <c r="H410" s="10"/>
      <c r="I410" s="10"/>
      <c r="J410" s="10"/>
      <c r="K410" s="12"/>
    </row>
    <row r="411" spans="2:11">
      <c r="B411" s="9"/>
      <c r="C411" s="10"/>
      <c r="D411" s="10"/>
      <c r="E411" s="11"/>
      <c r="F411" s="11"/>
      <c r="G411" s="10"/>
      <c r="H411" s="10"/>
      <c r="I411" s="10"/>
      <c r="J411" s="10"/>
      <c r="K411" s="12"/>
    </row>
    <row r="412" spans="2:11">
      <c r="B412" s="9"/>
      <c r="C412" s="10"/>
      <c r="D412" s="10"/>
      <c r="E412" s="11"/>
      <c r="F412" s="11"/>
      <c r="G412" s="10"/>
      <c r="H412" s="10"/>
      <c r="I412" s="10"/>
      <c r="J412" s="10"/>
      <c r="K412" s="12"/>
    </row>
    <row r="413" spans="2:11">
      <c r="B413" s="9"/>
      <c r="C413" s="10"/>
      <c r="D413" s="10"/>
      <c r="E413" s="11"/>
      <c r="F413" s="11"/>
      <c r="G413" s="10"/>
      <c r="H413" s="10"/>
      <c r="I413" s="10"/>
      <c r="J413" s="10"/>
      <c r="K413" s="12"/>
    </row>
    <row r="414" spans="2:11">
      <c r="B414" s="9"/>
      <c r="C414" s="10"/>
      <c r="D414" s="10"/>
      <c r="E414" s="11"/>
      <c r="F414" s="11"/>
      <c r="G414" s="10"/>
      <c r="H414" s="10"/>
      <c r="I414" s="10"/>
      <c r="J414" s="10"/>
      <c r="K414" s="12"/>
    </row>
    <row r="415" spans="2:11">
      <c r="B415" s="9"/>
      <c r="C415" s="10"/>
      <c r="D415" s="10"/>
      <c r="E415" s="11"/>
      <c r="F415" s="11"/>
      <c r="G415" s="10"/>
      <c r="H415" s="10"/>
      <c r="I415" s="10"/>
      <c r="J415" s="10"/>
      <c r="K415" s="12"/>
    </row>
    <row r="416" spans="2:11">
      <c r="B416" s="9"/>
      <c r="C416" s="10"/>
      <c r="D416" s="10"/>
      <c r="E416" s="11"/>
      <c r="F416" s="11"/>
      <c r="G416" s="10"/>
      <c r="H416" s="10"/>
      <c r="I416" s="10"/>
      <c r="J416" s="10"/>
      <c r="K416" s="12"/>
    </row>
    <row r="417" spans="2:11">
      <c r="B417" s="9"/>
      <c r="C417" s="10"/>
      <c r="D417" s="10"/>
      <c r="E417" s="11"/>
      <c r="F417" s="11"/>
      <c r="G417" s="10"/>
      <c r="H417" s="10"/>
      <c r="I417" s="10"/>
      <c r="J417" s="10"/>
      <c r="K417" s="12"/>
    </row>
    <row r="418" spans="2:11">
      <c r="B418" s="9"/>
      <c r="C418" s="10"/>
      <c r="D418" s="10"/>
      <c r="E418" s="11"/>
      <c r="F418" s="11"/>
      <c r="G418" s="10"/>
      <c r="H418" s="10"/>
      <c r="I418" s="10"/>
      <c r="J418" s="10"/>
      <c r="K418" s="12"/>
    </row>
    <row r="419" spans="2:11">
      <c r="B419" s="9"/>
      <c r="C419" s="10"/>
      <c r="D419" s="10"/>
      <c r="E419" s="11"/>
      <c r="F419" s="11"/>
      <c r="G419" s="10"/>
      <c r="H419" s="10"/>
      <c r="I419" s="10"/>
      <c r="J419" s="10"/>
      <c r="K419" s="12"/>
    </row>
    <row r="420" spans="2:11">
      <c r="B420" s="9"/>
      <c r="C420" s="10"/>
      <c r="D420" s="10"/>
      <c r="E420" s="11"/>
      <c r="F420" s="11"/>
      <c r="G420" s="10"/>
      <c r="H420" s="10"/>
      <c r="I420" s="10"/>
      <c r="J420" s="10"/>
      <c r="K420" s="12"/>
    </row>
    <row r="421" spans="2:11">
      <c r="B421" s="9"/>
      <c r="C421" s="10"/>
      <c r="D421" s="10"/>
      <c r="E421" s="11"/>
      <c r="F421" s="11"/>
      <c r="G421" s="10"/>
      <c r="H421" s="10"/>
      <c r="I421" s="10"/>
      <c r="J421" s="10"/>
      <c r="K421" s="12"/>
    </row>
    <row r="422" spans="2:11">
      <c r="B422" s="9"/>
      <c r="C422" s="10"/>
      <c r="D422" s="10"/>
      <c r="E422" s="11"/>
      <c r="F422" s="11"/>
      <c r="G422" s="10"/>
      <c r="H422" s="10"/>
      <c r="I422" s="10"/>
      <c r="J422" s="10"/>
      <c r="K422" s="12"/>
    </row>
    <row r="423" spans="2:11">
      <c r="B423" s="9"/>
      <c r="C423" s="10"/>
      <c r="D423" s="10"/>
      <c r="E423" s="11"/>
      <c r="F423" s="11"/>
      <c r="G423" s="10"/>
      <c r="H423" s="10"/>
      <c r="I423" s="10"/>
      <c r="J423" s="10"/>
      <c r="K423" s="12"/>
    </row>
    <row r="424" spans="2:11">
      <c r="B424" s="9"/>
      <c r="C424" s="10"/>
      <c r="D424" s="10"/>
      <c r="E424" s="11"/>
      <c r="F424" s="11"/>
      <c r="G424" s="10"/>
      <c r="H424" s="10"/>
      <c r="I424" s="10"/>
      <c r="J424" s="10"/>
      <c r="K424" s="12"/>
    </row>
    <row r="425" spans="2:11">
      <c r="B425" s="9"/>
      <c r="C425" s="10"/>
      <c r="D425" s="10"/>
      <c r="E425" s="11"/>
      <c r="F425" s="11"/>
      <c r="G425" s="10"/>
      <c r="H425" s="10"/>
      <c r="I425" s="10"/>
      <c r="J425" s="10"/>
      <c r="K425" s="12"/>
    </row>
    <row r="426" spans="2:11">
      <c r="B426" s="9"/>
      <c r="C426" s="10"/>
      <c r="D426" s="10"/>
      <c r="E426" s="11"/>
      <c r="F426" s="11"/>
      <c r="G426" s="10"/>
      <c r="H426" s="10"/>
      <c r="I426" s="10"/>
      <c r="J426" s="10"/>
      <c r="K426" s="12"/>
    </row>
    <row r="427" spans="2:11">
      <c r="B427" s="9"/>
      <c r="C427" s="10"/>
      <c r="D427" s="10"/>
      <c r="E427" s="11"/>
      <c r="F427" s="11"/>
      <c r="G427" s="10"/>
      <c r="H427" s="10"/>
      <c r="I427" s="10"/>
      <c r="J427" s="10"/>
      <c r="K427" s="12"/>
    </row>
    <row r="428" spans="2:11">
      <c r="B428" s="9"/>
      <c r="C428" s="10"/>
      <c r="D428" s="10"/>
      <c r="E428" s="11"/>
      <c r="F428" s="11"/>
      <c r="G428" s="10"/>
      <c r="H428" s="10"/>
      <c r="I428" s="10"/>
      <c r="J428" s="10"/>
      <c r="K428" s="12"/>
    </row>
    <row r="429" spans="2:11">
      <c r="B429" s="9"/>
      <c r="C429" s="10"/>
      <c r="D429" s="10"/>
      <c r="E429" s="11"/>
      <c r="F429" s="11"/>
      <c r="G429" s="10"/>
      <c r="H429" s="10"/>
      <c r="I429" s="10"/>
      <c r="J429" s="10"/>
      <c r="K429" s="12"/>
    </row>
    <row r="430" spans="2:11">
      <c r="B430" s="9"/>
      <c r="C430" s="10"/>
      <c r="D430" s="10"/>
      <c r="E430" s="11"/>
      <c r="F430" s="11"/>
      <c r="G430" s="10"/>
      <c r="H430" s="10"/>
      <c r="I430" s="10"/>
      <c r="J430" s="10"/>
      <c r="K430" s="12"/>
    </row>
    <row r="431" spans="2:11">
      <c r="B431" s="9"/>
      <c r="C431" s="10"/>
      <c r="D431" s="10"/>
      <c r="E431" s="11"/>
      <c r="F431" s="11"/>
      <c r="G431" s="10"/>
      <c r="H431" s="10"/>
      <c r="I431" s="10"/>
      <c r="J431" s="10"/>
      <c r="K431" s="12"/>
    </row>
    <row r="432" spans="2:11">
      <c r="B432" s="9"/>
      <c r="C432" s="10"/>
      <c r="D432" s="10"/>
      <c r="E432" s="11"/>
      <c r="F432" s="11"/>
      <c r="G432" s="10"/>
      <c r="H432" s="10"/>
      <c r="I432" s="10"/>
      <c r="J432" s="10"/>
      <c r="K432" s="12"/>
    </row>
    <row r="433" spans="2:11">
      <c r="B433" s="9"/>
      <c r="C433" s="10"/>
      <c r="D433" s="10"/>
      <c r="E433" s="11"/>
      <c r="F433" s="11"/>
      <c r="G433" s="10"/>
      <c r="H433" s="10"/>
      <c r="I433" s="10"/>
      <c r="J433" s="10"/>
      <c r="K433" s="12"/>
    </row>
    <row r="434" spans="2:11">
      <c r="B434" s="9"/>
      <c r="C434" s="10"/>
      <c r="D434" s="10"/>
      <c r="E434" s="11"/>
      <c r="F434" s="11"/>
      <c r="G434" s="10"/>
      <c r="H434" s="10"/>
      <c r="I434" s="10"/>
      <c r="J434" s="10"/>
      <c r="K434" s="12"/>
    </row>
    <row r="435" spans="2:11">
      <c r="B435" s="9"/>
      <c r="C435" s="10"/>
      <c r="D435" s="10"/>
      <c r="E435" s="11"/>
      <c r="F435" s="11"/>
      <c r="G435" s="10"/>
      <c r="H435" s="10"/>
      <c r="I435" s="10"/>
      <c r="J435" s="10"/>
      <c r="K435" s="12"/>
    </row>
    <row r="436" spans="2:11">
      <c r="B436" s="9"/>
      <c r="C436" s="10"/>
      <c r="D436" s="10"/>
      <c r="E436" s="11"/>
      <c r="F436" s="11"/>
      <c r="G436" s="10"/>
      <c r="H436" s="10"/>
      <c r="I436" s="10"/>
      <c r="J436" s="10"/>
      <c r="K436" s="12"/>
    </row>
    <row r="437" spans="2:11">
      <c r="B437" s="9"/>
      <c r="C437" s="10"/>
      <c r="D437" s="10"/>
      <c r="E437" s="11"/>
      <c r="F437" s="11"/>
      <c r="G437" s="10"/>
      <c r="H437" s="10"/>
      <c r="I437" s="10"/>
      <c r="J437" s="10"/>
      <c r="K437" s="12"/>
    </row>
    <row r="438" spans="2:11">
      <c r="B438" s="9"/>
      <c r="C438" s="10"/>
      <c r="D438" s="10"/>
      <c r="E438" s="11"/>
      <c r="F438" s="11"/>
      <c r="G438" s="10"/>
      <c r="H438" s="10"/>
      <c r="I438" s="10"/>
      <c r="J438" s="10"/>
      <c r="K438" s="12"/>
    </row>
    <row r="439" spans="2:11">
      <c r="B439" s="9"/>
      <c r="C439" s="10"/>
      <c r="D439" s="10"/>
      <c r="E439" s="11"/>
      <c r="F439" s="11"/>
      <c r="G439" s="10"/>
      <c r="H439" s="10"/>
      <c r="I439" s="10"/>
      <c r="J439" s="10"/>
      <c r="K439" s="12"/>
    </row>
    <row r="440" spans="2:11">
      <c r="B440" s="9"/>
      <c r="C440" s="10"/>
      <c r="D440" s="10"/>
      <c r="E440" s="11"/>
      <c r="F440" s="11"/>
      <c r="G440" s="10"/>
      <c r="H440" s="10"/>
      <c r="I440" s="10"/>
      <c r="J440" s="10"/>
      <c r="K440" s="12"/>
    </row>
    <row r="441" spans="2:11">
      <c r="B441" s="9"/>
      <c r="C441" s="10"/>
      <c r="D441" s="10"/>
      <c r="E441" s="11"/>
      <c r="F441" s="11"/>
      <c r="G441" s="10"/>
      <c r="H441" s="10"/>
      <c r="I441" s="10"/>
      <c r="J441" s="10"/>
      <c r="K441" s="12"/>
    </row>
    <row r="442" spans="2:11">
      <c r="B442" s="9"/>
      <c r="C442" s="10"/>
      <c r="D442" s="10"/>
      <c r="E442" s="11"/>
      <c r="F442" s="11"/>
      <c r="G442" s="10"/>
      <c r="H442" s="10"/>
      <c r="I442" s="10"/>
      <c r="J442" s="10"/>
      <c r="K442" s="12"/>
    </row>
    <row r="443" spans="2:11">
      <c r="B443" s="9"/>
      <c r="C443" s="10"/>
      <c r="D443" s="10"/>
      <c r="E443" s="11"/>
      <c r="F443" s="11"/>
      <c r="G443" s="10"/>
      <c r="H443" s="10"/>
      <c r="I443" s="10"/>
      <c r="J443" s="10"/>
      <c r="K443" s="12"/>
    </row>
    <row r="444" spans="2:11">
      <c r="B444" s="9"/>
      <c r="C444" s="10"/>
      <c r="D444" s="10"/>
      <c r="E444" s="11"/>
      <c r="F444" s="11"/>
      <c r="G444" s="10"/>
      <c r="H444" s="10"/>
      <c r="I444" s="10"/>
      <c r="J444" s="10"/>
      <c r="K444" s="12"/>
    </row>
    <row r="445" spans="2:11">
      <c r="B445" s="9"/>
      <c r="C445" s="10"/>
      <c r="D445" s="10"/>
      <c r="E445" s="11"/>
      <c r="F445" s="11"/>
      <c r="G445" s="10"/>
      <c r="H445" s="10"/>
      <c r="I445" s="10"/>
      <c r="J445" s="10"/>
      <c r="K445" s="12"/>
    </row>
    <row r="446" spans="2:11">
      <c r="B446" s="9"/>
      <c r="C446" s="10"/>
      <c r="D446" s="10"/>
      <c r="E446" s="11"/>
      <c r="F446" s="11"/>
      <c r="G446" s="10"/>
      <c r="H446" s="10"/>
      <c r="I446" s="10"/>
      <c r="J446" s="10"/>
      <c r="K446" s="12"/>
    </row>
    <row r="447" spans="2:11">
      <c r="B447" s="9"/>
      <c r="C447" s="10"/>
      <c r="D447" s="10"/>
      <c r="E447" s="11"/>
      <c r="F447" s="11"/>
      <c r="G447" s="10"/>
      <c r="H447" s="10"/>
      <c r="I447" s="10"/>
      <c r="J447" s="10"/>
      <c r="K447" s="12"/>
    </row>
    <row r="448" spans="2:11">
      <c r="B448" s="9"/>
      <c r="C448" s="10"/>
      <c r="D448" s="10"/>
      <c r="E448" s="11"/>
      <c r="F448" s="11"/>
      <c r="G448" s="10"/>
      <c r="H448" s="10"/>
      <c r="I448" s="10"/>
      <c r="J448" s="10"/>
      <c r="K448" s="12"/>
    </row>
    <row r="449" spans="2:11">
      <c r="B449" s="9"/>
      <c r="C449" s="10"/>
      <c r="D449" s="10"/>
      <c r="E449" s="11"/>
      <c r="F449" s="11"/>
      <c r="G449" s="10"/>
      <c r="H449" s="10"/>
      <c r="I449" s="10"/>
      <c r="J449" s="10"/>
      <c r="K449" s="12"/>
    </row>
    <row r="450" spans="2:11">
      <c r="B450" s="9"/>
      <c r="C450" s="10"/>
      <c r="D450" s="10"/>
      <c r="E450" s="11"/>
      <c r="F450" s="11"/>
      <c r="G450" s="10"/>
      <c r="H450" s="10"/>
      <c r="I450" s="10"/>
      <c r="J450" s="10"/>
      <c r="K450" s="12"/>
    </row>
    <row r="451" spans="2:11">
      <c r="B451" s="9"/>
      <c r="C451" s="10"/>
      <c r="D451" s="10"/>
      <c r="E451" s="11"/>
      <c r="F451" s="11"/>
      <c r="G451" s="10"/>
      <c r="H451" s="10"/>
      <c r="I451" s="10"/>
      <c r="J451" s="10"/>
      <c r="K451" s="12"/>
    </row>
    <row r="452" spans="2:11">
      <c r="B452" s="9"/>
      <c r="C452" s="10"/>
      <c r="D452" s="10"/>
      <c r="E452" s="11"/>
      <c r="F452" s="11"/>
      <c r="G452" s="10"/>
      <c r="H452" s="10"/>
      <c r="I452" s="10"/>
      <c r="J452" s="10"/>
      <c r="K452" s="12"/>
    </row>
    <row r="453" spans="2:11">
      <c r="B453" s="9"/>
      <c r="C453" s="10"/>
      <c r="D453" s="10"/>
      <c r="E453" s="11"/>
      <c r="F453" s="11"/>
      <c r="G453" s="10"/>
      <c r="H453" s="10"/>
      <c r="I453" s="10"/>
      <c r="J453" s="10"/>
      <c r="K453" s="12"/>
    </row>
    <row r="454" spans="2:11">
      <c r="B454" s="9"/>
      <c r="C454" s="10"/>
      <c r="D454" s="10"/>
      <c r="E454" s="11"/>
      <c r="F454" s="11"/>
      <c r="G454" s="10"/>
      <c r="H454" s="10"/>
      <c r="I454" s="10"/>
      <c r="J454" s="10"/>
      <c r="K454" s="12"/>
    </row>
    <row r="455" spans="2:11">
      <c r="B455" s="9"/>
      <c r="C455" s="10"/>
      <c r="D455" s="10"/>
      <c r="E455" s="11"/>
      <c r="F455" s="11"/>
      <c r="G455" s="10"/>
      <c r="H455" s="10"/>
      <c r="I455" s="10"/>
      <c r="J455" s="10"/>
      <c r="K455" s="12"/>
    </row>
    <row r="456" spans="2:11">
      <c r="B456" s="9"/>
      <c r="C456" s="10"/>
      <c r="D456" s="10"/>
      <c r="E456" s="11"/>
      <c r="F456" s="11"/>
      <c r="G456" s="10"/>
      <c r="H456" s="10"/>
      <c r="I456" s="10"/>
      <c r="J456" s="10"/>
      <c r="K456" s="12"/>
    </row>
    <row r="457" spans="2:11">
      <c r="B457" s="9"/>
      <c r="C457" s="10"/>
      <c r="D457" s="10"/>
      <c r="E457" s="11"/>
      <c r="F457" s="11"/>
      <c r="G457" s="10"/>
      <c r="H457" s="10"/>
      <c r="I457" s="10"/>
      <c r="J457" s="10"/>
      <c r="K457" s="12"/>
    </row>
    <row r="458" spans="2:11">
      <c r="B458" s="9"/>
      <c r="C458" s="10"/>
      <c r="D458" s="10"/>
      <c r="E458" s="11"/>
      <c r="F458" s="11"/>
      <c r="G458" s="10"/>
      <c r="H458" s="10"/>
      <c r="I458" s="10"/>
      <c r="J458" s="10"/>
      <c r="K458" s="12"/>
    </row>
    <row r="459" spans="2:11">
      <c r="B459" s="9"/>
      <c r="C459" s="10"/>
      <c r="D459" s="10"/>
      <c r="E459" s="11"/>
      <c r="F459" s="11"/>
      <c r="G459" s="10"/>
      <c r="H459" s="10"/>
      <c r="I459" s="10"/>
      <c r="J459" s="10"/>
      <c r="K459" s="12"/>
    </row>
    <row r="460" spans="2:11">
      <c r="B460" s="9"/>
      <c r="C460" s="10"/>
      <c r="D460" s="10"/>
      <c r="E460" s="11"/>
      <c r="F460" s="11"/>
      <c r="G460" s="10"/>
      <c r="H460" s="10"/>
      <c r="I460" s="10"/>
      <c r="J460" s="10"/>
      <c r="K460" s="12"/>
    </row>
    <row r="461" spans="2:11">
      <c r="B461" s="9"/>
      <c r="C461" s="10"/>
      <c r="D461" s="10"/>
      <c r="E461" s="11"/>
      <c r="F461" s="11"/>
      <c r="G461" s="10"/>
      <c r="H461" s="10"/>
      <c r="I461" s="10"/>
      <c r="J461" s="10"/>
      <c r="K461" s="12"/>
    </row>
    <row r="462" spans="2:11">
      <c r="B462" s="9"/>
      <c r="C462" s="10"/>
      <c r="D462" s="10"/>
      <c r="E462" s="11"/>
      <c r="F462" s="11"/>
      <c r="G462" s="10"/>
      <c r="H462" s="10"/>
      <c r="I462" s="10"/>
      <c r="J462" s="10"/>
      <c r="K462" s="12"/>
    </row>
    <row r="463" spans="2:11">
      <c r="B463" s="9"/>
      <c r="C463" s="10"/>
      <c r="D463" s="10"/>
      <c r="E463" s="11"/>
      <c r="F463" s="11"/>
      <c r="G463" s="10"/>
      <c r="H463" s="10"/>
      <c r="I463" s="10"/>
      <c r="J463" s="10"/>
      <c r="K463" s="12"/>
    </row>
    <row r="464" spans="2:11">
      <c r="B464" s="9"/>
      <c r="C464" s="10"/>
      <c r="D464" s="10"/>
      <c r="E464" s="11"/>
      <c r="F464" s="11"/>
      <c r="G464" s="10"/>
      <c r="H464" s="10"/>
      <c r="I464" s="10"/>
      <c r="J464" s="10"/>
      <c r="K464" s="12"/>
    </row>
    <row r="465" spans="2:11">
      <c r="B465" s="9"/>
      <c r="C465" s="10"/>
      <c r="D465" s="10"/>
      <c r="E465" s="11"/>
      <c r="F465" s="11"/>
      <c r="G465" s="10"/>
      <c r="H465" s="10"/>
      <c r="I465" s="10"/>
      <c r="J465" s="10"/>
      <c r="K465" s="12"/>
    </row>
    <row r="466" spans="2:11">
      <c r="B466" s="9"/>
      <c r="C466" s="10"/>
      <c r="D466" s="10"/>
      <c r="E466" s="11"/>
      <c r="F466" s="11"/>
      <c r="G466" s="10"/>
      <c r="H466" s="10"/>
      <c r="I466" s="10"/>
      <c r="J466" s="10"/>
      <c r="K466" s="12"/>
    </row>
    <row r="467" spans="2:11">
      <c r="B467" s="9"/>
      <c r="C467" s="10"/>
      <c r="D467" s="10"/>
      <c r="E467" s="11"/>
      <c r="F467" s="11"/>
      <c r="G467" s="10"/>
      <c r="H467" s="10"/>
      <c r="I467" s="10"/>
      <c r="J467" s="10"/>
      <c r="K467" s="12"/>
    </row>
    <row r="468" spans="2:11">
      <c r="B468" s="9"/>
      <c r="C468" s="10"/>
      <c r="D468" s="10"/>
      <c r="E468" s="11"/>
      <c r="F468" s="11"/>
      <c r="G468" s="10"/>
      <c r="H468" s="10"/>
      <c r="I468" s="10"/>
      <c r="J468" s="10"/>
      <c r="K468" s="12"/>
    </row>
    <row r="469" spans="2:11">
      <c r="B469" s="9"/>
      <c r="C469" s="10"/>
      <c r="D469" s="10"/>
      <c r="E469" s="11"/>
      <c r="F469" s="11"/>
      <c r="G469" s="10"/>
      <c r="H469" s="10"/>
      <c r="I469" s="10"/>
      <c r="J469" s="10"/>
      <c r="K469" s="12"/>
    </row>
    <row r="470" spans="2:11">
      <c r="B470" s="9"/>
      <c r="C470" s="10"/>
      <c r="D470" s="10"/>
      <c r="E470" s="11"/>
      <c r="F470" s="11"/>
      <c r="G470" s="10"/>
      <c r="H470" s="10"/>
      <c r="I470" s="10"/>
      <c r="J470" s="10"/>
      <c r="K470" s="12"/>
    </row>
    <row r="471" spans="2:11">
      <c r="B471" s="9"/>
      <c r="C471" s="10"/>
      <c r="D471" s="10"/>
      <c r="E471" s="11"/>
      <c r="F471" s="11"/>
      <c r="G471" s="10"/>
      <c r="H471" s="10"/>
      <c r="I471" s="10"/>
      <c r="J471" s="10"/>
      <c r="K471" s="12"/>
    </row>
    <row r="472" spans="2:11">
      <c r="B472" s="9"/>
      <c r="C472" s="10"/>
      <c r="D472" s="10"/>
      <c r="E472" s="11"/>
      <c r="F472" s="11"/>
      <c r="G472" s="10"/>
      <c r="H472" s="10"/>
      <c r="I472" s="10"/>
      <c r="J472" s="10"/>
      <c r="K472" s="12"/>
    </row>
    <row r="473" spans="2:11">
      <c r="B473" s="9"/>
      <c r="C473" s="10"/>
      <c r="D473" s="10"/>
      <c r="E473" s="11"/>
      <c r="F473" s="11"/>
      <c r="G473" s="10"/>
      <c r="H473" s="10"/>
      <c r="I473" s="10"/>
      <c r="J473" s="10"/>
      <c r="K473" s="12"/>
    </row>
    <row r="474" spans="2:11">
      <c r="B474" s="9"/>
      <c r="C474" s="10"/>
      <c r="D474" s="10"/>
      <c r="E474" s="11"/>
      <c r="F474" s="11"/>
      <c r="G474" s="10"/>
      <c r="H474" s="10"/>
      <c r="I474" s="10"/>
      <c r="J474" s="10"/>
      <c r="K474" s="12"/>
    </row>
    <row r="475" spans="2:11">
      <c r="B475" s="9"/>
      <c r="C475" s="10"/>
      <c r="D475" s="10"/>
      <c r="E475" s="11"/>
      <c r="F475" s="11"/>
      <c r="G475" s="10"/>
      <c r="H475" s="10"/>
      <c r="I475" s="10"/>
      <c r="J475" s="10"/>
      <c r="K475" s="12"/>
    </row>
    <row r="476" spans="2:11">
      <c r="B476" s="9"/>
      <c r="C476" s="10"/>
      <c r="D476" s="10"/>
      <c r="E476" s="11"/>
      <c r="F476" s="11"/>
      <c r="G476" s="10"/>
      <c r="H476" s="10"/>
      <c r="I476" s="10"/>
      <c r="J476" s="10"/>
      <c r="K476" s="12"/>
    </row>
    <row r="477" spans="2:11">
      <c r="B477" s="9"/>
      <c r="C477" s="10"/>
      <c r="D477" s="10"/>
      <c r="E477" s="11"/>
      <c r="F477" s="11"/>
      <c r="G477" s="10"/>
      <c r="H477" s="10"/>
      <c r="I477" s="10"/>
      <c r="J477" s="10"/>
      <c r="K477" s="12"/>
    </row>
    <row r="478" spans="2:11">
      <c r="B478" s="9"/>
      <c r="C478" s="10"/>
      <c r="D478" s="10"/>
      <c r="E478" s="11"/>
      <c r="F478" s="11"/>
      <c r="G478" s="10"/>
      <c r="H478" s="10"/>
      <c r="I478" s="10"/>
      <c r="J478" s="10"/>
      <c r="K478" s="12"/>
    </row>
    <row r="479" spans="2:11">
      <c r="B479" s="9"/>
      <c r="C479" s="10"/>
      <c r="D479" s="10"/>
      <c r="E479" s="11"/>
      <c r="F479" s="11"/>
      <c r="G479" s="10"/>
      <c r="H479" s="10"/>
      <c r="I479" s="10"/>
      <c r="J479" s="10"/>
      <c r="K479" s="12"/>
    </row>
    <row r="480" spans="2:11">
      <c r="B480" s="9"/>
      <c r="C480" s="10"/>
      <c r="D480" s="10"/>
      <c r="E480" s="11"/>
      <c r="F480" s="11"/>
      <c r="G480" s="10"/>
      <c r="H480" s="10"/>
      <c r="I480" s="10"/>
      <c r="J480" s="10"/>
      <c r="K480" s="12"/>
    </row>
    <row r="481" spans="2:11">
      <c r="B481" s="9"/>
      <c r="C481" s="10"/>
      <c r="D481" s="10"/>
      <c r="E481" s="11"/>
      <c r="F481" s="11"/>
      <c r="G481" s="10"/>
      <c r="H481" s="10"/>
      <c r="I481" s="10"/>
      <c r="J481" s="10"/>
      <c r="K481" s="12"/>
    </row>
    <row r="482" spans="2:11">
      <c r="B482" s="9"/>
      <c r="C482" s="10"/>
      <c r="D482" s="10"/>
      <c r="E482" s="11"/>
      <c r="F482" s="11"/>
      <c r="G482" s="10"/>
      <c r="H482" s="10"/>
      <c r="I482" s="10"/>
      <c r="J482" s="10"/>
      <c r="K482" s="12"/>
    </row>
    <row r="483" spans="2:11">
      <c r="B483" s="9"/>
      <c r="C483" s="10"/>
      <c r="D483" s="10"/>
      <c r="E483" s="11"/>
      <c r="F483" s="11"/>
      <c r="G483" s="10"/>
      <c r="H483" s="10"/>
      <c r="I483" s="10"/>
      <c r="J483" s="10"/>
      <c r="K483" s="12"/>
    </row>
    <row r="484" spans="2:11">
      <c r="B484" s="9"/>
      <c r="C484" s="10"/>
      <c r="D484" s="10"/>
      <c r="E484" s="11"/>
      <c r="F484" s="11"/>
      <c r="G484" s="10"/>
      <c r="H484" s="10"/>
      <c r="I484" s="10"/>
      <c r="J484" s="10"/>
      <c r="K484" s="12"/>
    </row>
    <row r="485" spans="2:11">
      <c r="B485" s="9"/>
      <c r="C485" s="10"/>
      <c r="D485" s="10"/>
      <c r="E485" s="11"/>
      <c r="F485" s="11"/>
      <c r="G485" s="10"/>
      <c r="H485" s="10"/>
      <c r="I485" s="10"/>
      <c r="J485" s="10"/>
      <c r="K485" s="12"/>
    </row>
    <row r="486" spans="2:11">
      <c r="B486" s="9"/>
      <c r="C486" s="10"/>
      <c r="D486" s="10"/>
      <c r="E486" s="11"/>
      <c r="F486" s="11"/>
      <c r="G486" s="10"/>
      <c r="H486" s="10"/>
      <c r="I486" s="10"/>
      <c r="J486" s="10"/>
      <c r="K486" s="12"/>
    </row>
    <row r="487" spans="2:11">
      <c r="B487" s="9"/>
      <c r="C487" s="10"/>
      <c r="D487" s="10"/>
      <c r="E487" s="11"/>
      <c r="F487" s="11"/>
      <c r="G487" s="10"/>
      <c r="H487" s="10"/>
      <c r="I487" s="10"/>
      <c r="J487" s="10"/>
      <c r="K487" s="12"/>
    </row>
    <row r="488" spans="2:11">
      <c r="B488" s="9"/>
      <c r="C488" s="10"/>
      <c r="D488" s="10"/>
      <c r="E488" s="11"/>
      <c r="F488" s="11"/>
      <c r="G488" s="10"/>
      <c r="H488" s="10"/>
      <c r="I488" s="10"/>
      <c r="J488" s="10"/>
      <c r="K488" s="12"/>
    </row>
    <row r="489" spans="2:11">
      <c r="B489" s="9"/>
      <c r="C489" s="10"/>
      <c r="D489" s="10"/>
      <c r="E489" s="11"/>
      <c r="F489" s="11"/>
      <c r="G489" s="10"/>
      <c r="H489" s="10"/>
      <c r="I489" s="10"/>
      <c r="J489" s="10"/>
      <c r="K489" s="12"/>
    </row>
    <row r="490" spans="2:11">
      <c r="B490" s="9"/>
      <c r="C490" s="10"/>
      <c r="D490" s="10"/>
      <c r="E490" s="11"/>
      <c r="F490" s="11"/>
      <c r="G490" s="10"/>
      <c r="H490" s="10"/>
      <c r="I490" s="10"/>
      <c r="J490" s="10"/>
      <c r="K490" s="12"/>
    </row>
    <row r="491" spans="2:11">
      <c r="B491" s="9"/>
      <c r="C491" s="10"/>
      <c r="D491" s="10"/>
      <c r="E491" s="11"/>
      <c r="F491" s="11"/>
      <c r="G491" s="10"/>
      <c r="H491" s="10"/>
      <c r="I491" s="10"/>
      <c r="J491" s="10"/>
      <c r="K491" s="12"/>
    </row>
    <row r="492" spans="2:11">
      <c r="B492" s="9"/>
      <c r="C492" s="10"/>
      <c r="D492" s="10"/>
      <c r="E492" s="11"/>
      <c r="F492" s="11"/>
      <c r="G492" s="10"/>
      <c r="H492" s="10"/>
      <c r="I492" s="10"/>
      <c r="J492" s="10"/>
      <c r="K492" s="12"/>
    </row>
    <row r="493" spans="2:11">
      <c r="B493" s="9"/>
      <c r="C493" s="10"/>
      <c r="D493" s="10"/>
      <c r="E493" s="11"/>
      <c r="F493" s="11"/>
      <c r="G493" s="10"/>
      <c r="H493" s="10"/>
      <c r="I493" s="10"/>
      <c r="J493" s="10"/>
      <c r="K493" s="12"/>
    </row>
    <row r="494" spans="2:11">
      <c r="B494" s="9"/>
      <c r="C494" s="10"/>
      <c r="D494" s="10"/>
      <c r="E494" s="11"/>
      <c r="F494" s="11"/>
      <c r="G494" s="10"/>
      <c r="H494" s="10"/>
      <c r="I494" s="10"/>
      <c r="J494" s="10"/>
      <c r="K494" s="12"/>
    </row>
    <row r="495" spans="2:11">
      <c r="B495" s="9"/>
      <c r="C495" s="10"/>
      <c r="D495" s="10"/>
      <c r="E495" s="11"/>
      <c r="F495" s="10"/>
      <c r="G495" s="10"/>
      <c r="H495" s="10"/>
      <c r="I495" s="10"/>
      <c r="J495" s="10"/>
      <c r="K495" s="12"/>
    </row>
    <row r="496" spans="2:11">
      <c r="B496" s="9"/>
      <c r="C496" s="10"/>
      <c r="D496" s="10"/>
      <c r="E496" s="11"/>
      <c r="F496" s="10"/>
      <c r="G496" s="10"/>
      <c r="H496" s="10"/>
      <c r="I496" s="10"/>
      <c r="J496" s="10"/>
      <c r="K496" s="12"/>
    </row>
    <row r="497" spans="2:11">
      <c r="B497" s="9"/>
      <c r="C497" s="10"/>
      <c r="D497" s="10"/>
      <c r="E497" s="11"/>
      <c r="F497" s="10"/>
      <c r="G497" s="10"/>
      <c r="H497" s="10"/>
      <c r="I497" s="10"/>
      <c r="J497" s="10"/>
      <c r="K497" s="12"/>
    </row>
    <row r="498" spans="2:11">
      <c r="B498" s="9"/>
      <c r="C498" s="10"/>
      <c r="D498" s="10"/>
      <c r="E498" s="11"/>
      <c r="F498" s="10"/>
      <c r="G498" s="10"/>
      <c r="H498" s="10"/>
      <c r="I498" s="10"/>
      <c r="J498" s="10"/>
      <c r="K498" s="12"/>
    </row>
    <row r="499" spans="2:11">
      <c r="B499" s="9"/>
      <c r="C499" s="10"/>
      <c r="D499" s="10"/>
      <c r="E499" s="11"/>
      <c r="F499" s="10"/>
      <c r="G499" s="10"/>
      <c r="H499" s="10"/>
      <c r="I499" s="10"/>
      <c r="J499" s="10"/>
      <c r="K499" s="12"/>
    </row>
    <row r="500" spans="2:11">
      <c r="B500" s="9"/>
      <c r="C500" s="10"/>
      <c r="D500" s="10"/>
      <c r="E500" s="11"/>
      <c r="F500" s="10"/>
      <c r="G500" s="10"/>
      <c r="H500" s="10"/>
      <c r="I500" s="10"/>
      <c r="J500" s="10"/>
      <c r="K500" s="12"/>
    </row>
    <row r="501" spans="2:11">
      <c r="B501" s="9"/>
      <c r="C501" s="10"/>
      <c r="D501" s="10"/>
      <c r="E501" s="11"/>
      <c r="F501" s="10"/>
      <c r="G501" s="10"/>
      <c r="H501" s="10"/>
      <c r="I501" s="10"/>
      <c r="J501" s="10"/>
      <c r="K501" s="12"/>
    </row>
    <row r="502" spans="2:11">
      <c r="B502" s="9"/>
      <c r="C502" s="10"/>
      <c r="D502" s="10"/>
      <c r="E502" s="11"/>
      <c r="F502" s="10"/>
      <c r="G502" s="10"/>
      <c r="H502" s="10"/>
      <c r="I502" s="10"/>
      <c r="J502" s="10"/>
      <c r="K502" s="12"/>
    </row>
    <row r="503" spans="2:11">
      <c r="B503" s="9"/>
      <c r="C503" s="10"/>
      <c r="D503" s="10"/>
      <c r="E503" s="11"/>
      <c r="F503" s="10"/>
      <c r="G503" s="10"/>
      <c r="H503" s="10"/>
      <c r="I503" s="10"/>
      <c r="J503" s="10"/>
      <c r="K503" s="12"/>
    </row>
    <row r="504" spans="2:11">
      <c r="B504" s="9"/>
      <c r="C504" s="10"/>
      <c r="D504" s="10"/>
      <c r="E504" s="11"/>
      <c r="F504" s="10"/>
      <c r="G504" s="10"/>
      <c r="H504" s="10"/>
      <c r="I504" s="10"/>
      <c r="J504" s="10"/>
      <c r="K504" s="12"/>
    </row>
    <row r="505" spans="2:11">
      <c r="B505" s="9"/>
      <c r="C505" s="10"/>
      <c r="D505" s="10"/>
      <c r="E505" s="11"/>
      <c r="F505" s="10"/>
      <c r="G505" s="10"/>
      <c r="H505" s="10"/>
      <c r="I505" s="10"/>
      <c r="J505" s="10"/>
      <c r="K505" s="12"/>
    </row>
    <row r="506" spans="2:11">
      <c r="B506" s="9"/>
      <c r="C506" s="10"/>
      <c r="D506" s="10"/>
      <c r="E506" s="11"/>
      <c r="F506" s="10"/>
      <c r="G506" s="10"/>
      <c r="H506" s="10"/>
      <c r="I506" s="10"/>
      <c r="J506" s="10"/>
      <c r="K506" s="12"/>
    </row>
    <row r="507" spans="2:11">
      <c r="B507" s="9"/>
      <c r="C507" s="10"/>
      <c r="D507" s="10"/>
      <c r="E507" s="11"/>
      <c r="F507" s="10"/>
      <c r="G507" s="10"/>
      <c r="H507" s="10"/>
      <c r="I507" s="10"/>
      <c r="J507" s="10"/>
      <c r="K507" s="12"/>
    </row>
    <row r="508" spans="2:11">
      <c r="B508" s="9"/>
      <c r="C508" s="10"/>
      <c r="D508" s="10"/>
      <c r="E508" s="11"/>
      <c r="F508" s="10"/>
      <c r="G508" s="10"/>
      <c r="H508" s="10"/>
      <c r="I508" s="10"/>
      <c r="J508" s="10"/>
      <c r="K508" s="12"/>
    </row>
    <row r="509" spans="2:11">
      <c r="B509" s="9"/>
      <c r="C509" s="10"/>
      <c r="D509" s="10"/>
      <c r="E509" s="11"/>
      <c r="F509" s="10"/>
      <c r="G509" s="10"/>
      <c r="H509" s="10"/>
      <c r="I509" s="10"/>
      <c r="J509" s="10"/>
      <c r="K509" s="12"/>
    </row>
    <row r="510" spans="2:11">
      <c r="B510" s="9"/>
      <c r="C510" s="10"/>
      <c r="D510" s="10"/>
      <c r="E510" s="11"/>
      <c r="F510" s="10"/>
      <c r="G510" s="10"/>
      <c r="H510" s="10"/>
      <c r="I510" s="10"/>
      <c r="J510" s="10"/>
      <c r="K510" s="12"/>
    </row>
    <row r="511" spans="2:11">
      <c r="B511" s="9"/>
      <c r="C511" s="10"/>
      <c r="D511" s="10"/>
      <c r="E511" s="11"/>
      <c r="F511" s="10"/>
      <c r="G511" s="10"/>
      <c r="H511" s="10"/>
      <c r="I511" s="10"/>
      <c r="J511" s="10"/>
      <c r="K511" s="12"/>
    </row>
    <row r="512" spans="2:11">
      <c r="B512" s="9"/>
      <c r="C512" s="10"/>
      <c r="D512" s="10"/>
      <c r="E512" s="11"/>
      <c r="F512" s="10"/>
      <c r="G512" s="10"/>
      <c r="H512" s="10"/>
      <c r="I512" s="10"/>
      <c r="J512" s="10"/>
      <c r="K512" s="12"/>
    </row>
    <row r="513" spans="2:11">
      <c r="B513" s="9"/>
      <c r="C513" s="10"/>
      <c r="D513" s="10"/>
      <c r="E513" s="11"/>
      <c r="F513" s="10"/>
      <c r="G513" s="10"/>
      <c r="H513" s="10"/>
      <c r="I513" s="10"/>
      <c r="J513" s="10"/>
      <c r="K513" s="12"/>
    </row>
    <row r="514" spans="2:11">
      <c r="B514" s="9"/>
      <c r="C514" s="10"/>
      <c r="D514" s="10"/>
      <c r="E514" s="11"/>
      <c r="F514" s="10"/>
      <c r="G514" s="10"/>
      <c r="H514" s="10"/>
      <c r="I514" s="10"/>
      <c r="J514" s="10"/>
      <c r="K514" s="12"/>
    </row>
    <row r="515" spans="2:11">
      <c r="B515" s="9"/>
      <c r="C515" s="10"/>
      <c r="D515" s="10"/>
      <c r="E515" s="11"/>
      <c r="F515" s="10"/>
      <c r="G515" s="10"/>
      <c r="H515" s="10"/>
      <c r="I515" s="10"/>
      <c r="J515" s="10"/>
      <c r="K515" s="12"/>
    </row>
    <row r="516" spans="2:11">
      <c r="B516" s="9"/>
      <c r="C516" s="10"/>
      <c r="D516" s="10"/>
      <c r="E516" s="11"/>
      <c r="F516" s="10"/>
      <c r="G516" s="10"/>
      <c r="H516" s="10"/>
      <c r="I516" s="10"/>
      <c r="J516" s="10"/>
      <c r="K516" s="12"/>
    </row>
    <row r="517" spans="2:11">
      <c r="B517" s="9"/>
      <c r="C517" s="10"/>
      <c r="D517" s="10"/>
      <c r="E517" s="11"/>
      <c r="F517" s="10"/>
      <c r="G517" s="10"/>
      <c r="H517" s="10"/>
      <c r="I517" s="10"/>
      <c r="J517" s="10"/>
      <c r="K517" s="12"/>
    </row>
    <row r="518" spans="2:11">
      <c r="B518" s="9"/>
      <c r="C518" s="10"/>
      <c r="D518" s="10"/>
      <c r="E518" s="11"/>
      <c r="F518" s="10"/>
      <c r="G518" s="10"/>
      <c r="H518" s="10"/>
      <c r="I518" s="10"/>
      <c r="J518" s="10"/>
      <c r="K518" s="12"/>
    </row>
    <row r="519" spans="2:11">
      <c r="B519" s="9"/>
      <c r="C519" s="10"/>
      <c r="D519" s="10"/>
      <c r="E519" s="11"/>
      <c r="F519" s="10"/>
      <c r="G519" s="10"/>
      <c r="H519" s="10"/>
      <c r="I519" s="10"/>
      <c r="J519" s="10"/>
      <c r="K519" s="12"/>
    </row>
    <row r="520" spans="2:11">
      <c r="B520" s="9"/>
      <c r="C520" s="10"/>
      <c r="D520" s="10"/>
      <c r="E520" s="11"/>
      <c r="F520" s="10"/>
      <c r="G520" s="10"/>
      <c r="H520" s="10"/>
      <c r="I520" s="10"/>
      <c r="J520" s="10"/>
      <c r="K520" s="12"/>
    </row>
    <row r="521" spans="2:11">
      <c r="B521" s="9"/>
      <c r="C521" s="10"/>
      <c r="D521" s="10"/>
      <c r="E521" s="11"/>
      <c r="F521" s="10"/>
      <c r="G521" s="10"/>
      <c r="H521" s="10"/>
      <c r="I521" s="10"/>
      <c r="J521" s="10"/>
      <c r="K521" s="12"/>
    </row>
    <row r="522" spans="2:11">
      <c r="B522" s="9"/>
      <c r="C522" s="10"/>
      <c r="D522" s="10"/>
      <c r="E522" s="11"/>
      <c r="F522" s="10"/>
      <c r="G522" s="10"/>
      <c r="H522" s="10"/>
      <c r="I522" s="10"/>
      <c r="J522" s="10"/>
      <c r="K522" s="12"/>
    </row>
    <row r="523" spans="2:11">
      <c r="B523" s="9"/>
      <c r="C523" s="10"/>
      <c r="D523" s="10"/>
      <c r="E523" s="11"/>
      <c r="F523" s="10"/>
      <c r="G523" s="10"/>
      <c r="H523" s="10"/>
      <c r="I523" s="10"/>
      <c r="J523" s="10"/>
      <c r="K523" s="12"/>
    </row>
    <row r="524" spans="2:11">
      <c r="B524" s="9"/>
      <c r="C524" s="10"/>
      <c r="D524" s="10"/>
      <c r="E524" s="11"/>
      <c r="F524" s="10"/>
      <c r="G524" s="10"/>
      <c r="H524" s="10"/>
      <c r="I524" s="10"/>
      <c r="J524" s="10"/>
      <c r="K524" s="12"/>
    </row>
    <row r="525" spans="2:11">
      <c r="B525" s="9"/>
      <c r="C525" s="10"/>
      <c r="D525" s="10"/>
      <c r="E525" s="11"/>
      <c r="F525" s="10"/>
      <c r="G525" s="10"/>
      <c r="H525" s="10"/>
      <c r="I525" s="10"/>
      <c r="J525" s="10"/>
      <c r="K525" s="12"/>
    </row>
    <row r="526" spans="2:11">
      <c r="B526" s="9"/>
      <c r="C526" s="10"/>
      <c r="D526" s="10"/>
      <c r="E526" s="11"/>
      <c r="F526" s="10"/>
      <c r="G526" s="10"/>
      <c r="H526" s="10"/>
      <c r="I526" s="10"/>
      <c r="J526" s="10"/>
      <c r="K526" s="12"/>
    </row>
    <row r="527" spans="2:11">
      <c r="B527" s="9"/>
      <c r="C527" s="10"/>
      <c r="D527" s="10"/>
      <c r="E527" s="11"/>
      <c r="F527" s="10"/>
      <c r="G527" s="10"/>
      <c r="H527" s="10"/>
      <c r="I527" s="10"/>
      <c r="J527" s="10"/>
      <c r="K527" s="12"/>
    </row>
    <row r="528" spans="2:11">
      <c r="B528" s="9"/>
      <c r="C528" s="10"/>
      <c r="D528" s="10"/>
      <c r="E528" s="11"/>
      <c r="F528" s="10"/>
      <c r="G528" s="10"/>
      <c r="H528" s="10"/>
      <c r="I528" s="10"/>
      <c r="J528" s="10"/>
      <c r="K528" s="12"/>
    </row>
    <row r="529" spans="2:11">
      <c r="B529" s="9"/>
      <c r="C529" s="10"/>
      <c r="D529" s="10"/>
      <c r="E529" s="11"/>
      <c r="F529" s="10"/>
      <c r="G529" s="10"/>
      <c r="H529" s="10"/>
      <c r="I529" s="10"/>
      <c r="J529" s="10"/>
      <c r="K529" s="12"/>
    </row>
    <row r="530" spans="2:11">
      <c r="B530" s="9"/>
      <c r="C530" s="10"/>
      <c r="D530" s="10"/>
      <c r="E530" s="11"/>
      <c r="F530" s="10"/>
      <c r="G530" s="10"/>
      <c r="H530" s="10"/>
      <c r="I530" s="10"/>
      <c r="J530" s="10"/>
      <c r="K530" s="12"/>
    </row>
    <row r="531" spans="2:11">
      <c r="B531" s="9"/>
      <c r="C531" s="10"/>
      <c r="D531" s="10"/>
      <c r="E531" s="11"/>
      <c r="F531" s="10"/>
      <c r="G531" s="10"/>
      <c r="H531" s="10"/>
      <c r="I531" s="10"/>
      <c r="J531" s="10"/>
      <c r="K531" s="12"/>
    </row>
    <row r="532" spans="2:11">
      <c r="B532" s="9"/>
      <c r="C532" s="10"/>
      <c r="D532" s="10"/>
      <c r="E532" s="11"/>
      <c r="F532" s="10"/>
      <c r="G532" s="10"/>
      <c r="H532" s="10"/>
      <c r="I532" s="10"/>
      <c r="J532" s="10"/>
      <c r="K532" s="12"/>
    </row>
    <row r="533" spans="2:11">
      <c r="B533" s="9"/>
      <c r="C533" s="10"/>
      <c r="D533" s="10"/>
      <c r="E533" s="11"/>
      <c r="F533" s="10"/>
      <c r="G533" s="10"/>
      <c r="H533" s="10"/>
      <c r="I533" s="10"/>
      <c r="J533" s="10"/>
      <c r="K533" s="12"/>
    </row>
    <row r="534" spans="2:11">
      <c r="B534" s="9"/>
      <c r="C534" s="10"/>
      <c r="D534" s="10"/>
      <c r="E534" s="11"/>
      <c r="F534" s="10"/>
      <c r="G534" s="10"/>
      <c r="H534" s="10"/>
      <c r="I534" s="10"/>
      <c r="J534" s="10"/>
      <c r="K534" s="12"/>
    </row>
    <row r="535" spans="2:11">
      <c r="B535" s="9"/>
      <c r="C535" s="10"/>
      <c r="D535" s="10"/>
      <c r="E535" s="11"/>
      <c r="F535" s="10"/>
      <c r="G535" s="10"/>
      <c r="H535" s="10"/>
      <c r="I535" s="10"/>
      <c r="J535" s="10"/>
      <c r="K535" s="12"/>
    </row>
    <row r="536" spans="2:11">
      <c r="B536" s="9"/>
      <c r="C536" s="10"/>
      <c r="D536" s="10"/>
      <c r="E536" s="11"/>
      <c r="F536" s="10"/>
      <c r="G536" s="10"/>
      <c r="H536" s="10"/>
      <c r="I536" s="10"/>
      <c r="J536" s="10"/>
      <c r="K536" s="12"/>
    </row>
    <row r="537" spans="2:11">
      <c r="B537" s="9"/>
      <c r="C537" s="10"/>
      <c r="D537" s="10"/>
      <c r="E537" s="11"/>
      <c r="F537" s="10"/>
      <c r="G537" s="10"/>
      <c r="H537" s="10"/>
      <c r="I537" s="10"/>
      <c r="J537" s="10"/>
      <c r="K537" s="12"/>
    </row>
    <row r="538" spans="2:11">
      <c r="B538" s="9"/>
      <c r="C538" s="10"/>
      <c r="D538" s="10"/>
      <c r="E538" s="11"/>
      <c r="F538" s="10"/>
      <c r="G538" s="10"/>
      <c r="H538" s="10"/>
      <c r="I538" s="10"/>
      <c r="J538" s="10"/>
      <c r="K538" s="12"/>
    </row>
    <row r="539" spans="2:11">
      <c r="B539" s="9"/>
      <c r="C539" s="10"/>
      <c r="D539" s="10"/>
      <c r="E539" s="11"/>
      <c r="F539" s="10"/>
      <c r="G539" s="10"/>
      <c r="H539" s="10"/>
      <c r="I539" s="10"/>
      <c r="J539" s="10"/>
      <c r="K539" s="12"/>
    </row>
    <row r="540" spans="2:11">
      <c r="B540" s="9"/>
      <c r="C540" s="10"/>
      <c r="D540" s="10"/>
      <c r="E540" s="11"/>
      <c r="F540" s="10"/>
      <c r="G540" s="10"/>
      <c r="H540" s="10"/>
      <c r="I540" s="10"/>
      <c r="J540" s="10"/>
      <c r="K540" s="12"/>
    </row>
    <row r="541" spans="2:11">
      <c r="B541" s="9"/>
      <c r="C541" s="10"/>
      <c r="D541" s="10"/>
      <c r="E541" s="11"/>
      <c r="F541" s="10"/>
      <c r="G541" s="10"/>
      <c r="H541" s="10"/>
      <c r="I541" s="10"/>
      <c r="J541" s="10"/>
      <c r="K541" s="12"/>
    </row>
    <row r="542" spans="2:11">
      <c r="B542" s="9"/>
      <c r="C542" s="10"/>
      <c r="D542" s="10"/>
      <c r="E542" s="11"/>
      <c r="F542" s="10"/>
      <c r="G542" s="10"/>
      <c r="H542" s="10"/>
      <c r="I542" s="10"/>
      <c r="J542" s="10"/>
      <c r="K542" s="12"/>
    </row>
    <row r="543" spans="2:11">
      <c r="B543" s="9"/>
      <c r="C543" s="10"/>
      <c r="D543" s="10"/>
      <c r="E543" s="11"/>
      <c r="F543" s="10"/>
      <c r="G543" s="10"/>
      <c r="H543" s="10"/>
      <c r="I543" s="10"/>
      <c r="J543" s="10"/>
      <c r="K543" s="12"/>
    </row>
    <row r="544" spans="2:11">
      <c r="B544" s="9"/>
      <c r="C544" s="10"/>
      <c r="D544" s="10"/>
      <c r="E544" s="11"/>
      <c r="F544" s="10"/>
      <c r="G544" s="10"/>
      <c r="H544" s="10"/>
      <c r="I544" s="10"/>
      <c r="J544" s="10"/>
      <c r="K544" s="12"/>
    </row>
    <row r="545" spans="2:11">
      <c r="B545" s="9"/>
      <c r="C545" s="10"/>
      <c r="D545" s="10"/>
      <c r="E545" s="11"/>
      <c r="F545" s="10"/>
      <c r="G545" s="10"/>
      <c r="H545" s="10"/>
      <c r="I545" s="10"/>
      <c r="J545" s="10"/>
      <c r="K545" s="12"/>
    </row>
    <row r="546" spans="2:11">
      <c r="B546" s="9"/>
      <c r="C546" s="10"/>
      <c r="D546" s="10"/>
      <c r="E546" s="11"/>
      <c r="F546" s="10"/>
      <c r="G546" s="10"/>
      <c r="H546" s="10"/>
      <c r="I546" s="10"/>
      <c r="J546" s="10"/>
      <c r="K546" s="12"/>
    </row>
    <row r="547" spans="2:11">
      <c r="B547" s="9"/>
      <c r="C547" s="10"/>
      <c r="D547" s="10"/>
      <c r="E547" s="11"/>
      <c r="F547" s="10"/>
      <c r="G547" s="10"/>
      <c r="H547" s="10"/>
      <c r="I547" s="10"/>
      <c r="J547" s="10"/>
      <c r="K547" s="12"/>
    </row>
    <row r="548" spans="2:11">
      <c r="B548" s="9"/>
      <c r="C548" s="10"/>
      <c r="D548" s="10"/>
      <c r="E548" s="11"/>
      <c r="F548" s="10"/>
      <c r="G548" s="10"/>
      <c r="H548" s="10"/>
      <c r="I548" s="10"/>
      <c r="J548" s="10"/>
      <c r="K548" s="12"/>
    </row>
    <row r="549" spans="2:11">
      <c r="B549" s="9"/>
      <c r="C549" s="10"/>
      <c r="D549" s="10"/>
      <c r="E549" s="11"/>
      <c r="F549" s="10"/>
      <c r="G549" s="10"/>
      <c r="H549" s="10"/>
      <c r="I549" s="10"/>
      <c r="J549" s="10"/>
      <c r="K549" s="12"/>
    </row>
    <row r="550" spans="2:11">
      <c r="B550" s="9"/>
      <c r="C550" s="10"/>
      <c r="D550" s="10"/>
      <c r="E550" s="11"/>
      <c r="F550" s="10"/>
      <c r="G550" s="10"/>
      <c r="H550" s="10"/>
      <c r="I550" s="10"/>
      <c r="J550" s="10"/>
      <c r="K550" s="12"/>
    </row>
    <row r="551" spans="2:11">
      <c r="B551" s="9"/>
      <c r="C551" s="10"/>
      <c r="D551" s="10"/>
      <c r="E551" s="11"/>
      <c r="F551" s="10"/>
      <c r="G551" s="10"/>
      <c r="H551" s="10"/>
      <c r="I551" s="10"/>
      <c r="J551" s="10"/>
      <c r="K551" s="12"/>
    </row>
    <row r="552" spans="2:11">
      <c r="B552" s="9"/>
      <c r="C552" s="10"/>
      <c r="D552" s="10"/>
      <c r="E552" s="11"/>
      <c r="F552" s="10"/>
      <c r="G552" s="10"/>
      <c r="H552" s="10"/>
      <c r="I552" s="10"/>
      <c r="J552" s="10"/>
      <c r="K552" s="12"/>
    </row>
    <row r="553" spans="2:11">
      <c r="B553" s="9"/>
      <c r="C553" s="10"/>
      <c r="D553" s="10"/>
      <c r="E553" s="11"/>
      <c r="F553" s="10"/>
      <c r="G553" s="10"/>
      <c r="H553" s="10"/>
      <c r="I553" s="10"/>
      <c r="J553" s="10"/>
      <c r="K553" s="12"/>
    </row>
    <row r="554" spans="2:11">
      <c r="B554" s="9"/>
      <c r="C554" s="10"/>
      <c r="D554" s="10"/>
      <c r="E554" s="11"/>
      <c r="F554" s="10"/>
      <c r="G554" s="10"/>
      <c r="H554" s="10"/>
      <c r="I554" s="10"/>
      <c r="J554" s="10"/>
      <c r="K554" s="12"/>
    </row>
    <row r="555" spans="2:11">
      <c r="B555" s="9"/>
      <c r="C555" s="10"/>
      <c r="D555" s="10"/>
      <c r="E555" s="11"/>
      <c r="F555" s="10"/>
      <c r="G555" s="10"/>
      <c r="H555" s="10"/>
      <c r="I555" s="10"/>
      <c r="J555" s="10"/>
      <c r="K555" s="12"/>
    </row>
    <row r="556" spans="2:11">
      <c r="B556" s="9"/>
      <c r="C556" s="10"/>
      <c r="D556" s="10"/>
      <c r="E556" s="11"/>
      <c r="F556" s="10"/>
      <c r="G556" s="10"/>
      <c r="H556" s="10"/>
      <c r="I556" s="10"/>
      <c r="J556" s="10"/>
      <c r="K556" s="12"/>
    </row>
    <row r="557" spans="2:11">
      <c r="B557" s="9"/>
      <c r="C557" s="10"/>
      <c r="D557" s="10"/>
      <c r="E557" s="11"/>
      <c r="F557" s="10"/>
      <c r="G557" s="10"/>
      <c r="H557" s="10"/>
      <c r="I557" s="10"/>
      <c r="J557" s="10"/>
      <c r="K557" s="12"/>
    </row>
    <row r="558" spans="2:11">
      <c r="B558" s="9"/>
      <c r="C558" s="10"/>
      <c r="D558" s="10"/>
      <c r="E558" s="11"/>
      <c r="F558" s="10"/>
      <c r="G558" s="10"/>
      <c r="H558" s="10"/>
      <c r="I558" s="10"/>
      <c r="J558" s="10"/>
      <c r="K558" s="12"/>
    </row>
    <row r="559" spans="2:11">
      <c r="B559" s="9"/>
      <c r="C559" s="10"/>
      <c r="D559" s="10"/>
      <c r="E559" s="11"/>
      <c r="F559" s="10"/>
      <c r="G559" s="10"/>
      <c r="H559" s="10"/>
      <c r="I559" s="10"/>
      <c r="J559" s="10"/>
      <c r="K559" s="12"/>
    </row>
    <row r="560" spans="2:11">
      <c r="B560" s="9"/>
      <c r="C560" s="10"/>
      <c r="D560" s="10"/>
      <c r="E560" s="11"/>
      <c r="F560" s="10"/>
      <c r="G560" s="10"/>
      <c r="H560" s="10"/>
      <c r="I560" s="10"/>
      <c r="J560" s="10"/>
      <c r="K560" s="12"/>
    </row>
    <row r="561" spans="2:11">
      <c r="B561" s="9"/>
      <c r="C561" s="10"/>
      <c r="D561" s="10"/>
      <c r="E561" s="11"/>
      <c r="F561" s="10"/>
      <c r="G561" s="10"/>
      <c r="H561" s="10"/>
      <c r="I561" s="10"/>
      <c r="J561" s="10"/>
      <c r="K561" s="12"/>
    </row>
    <row r="562" spans="2:11">
      <c r="B562" s="9"/>
      <c r="C562" s="10"/>
      <c r="D562" s="10"/>
      <c r="E562" s="11"/>
      <c r="F562" s="10"/>
      <c r="G562" s="10"/>
      <c r="H562" s="10"/>
      <c r="I562" s="10"/>
      <c r="J562" s="10"/>
      <c r="K562" s="12"/>
    </row>
    <row r="563" spans="2:11">
      <c r="B563" s="9"/>
      <c r="C563" s="10"/>
      <c r="D563" s="10"/>
      <c r="E563" s="11"/>
      <c r="F563" s="10"/>
      <c r="G563" s="10"/>
      <c r="H563" s="10"/>
      <c r="I563" s="10"/>
      <c r="J563" s="10"/>
      <c r="K563" s="12"/>
    </row>
    <row r="564" spans="2:11">
      <c r="B564" s="9"/>
      <c r="C564" s="10"/>
      <c r="D564" s="10"/>
      <c r="E564" s="11"/>
      <c r="F564" s="10"/>
      <c r="G564" s="10"/>
      <c r="H564" s="10"/>
      <c r="I564" s="10"/>
      <c r="J564" s="10"/>
      <c r="K564" s="12"/>
    </row>
    <row r="565" spans="2:11">
      <c r="B565" s="9"/>
      <c r="C565" s="10"/>
      <c r="D565" s="10"/>
      <c r="E565" s="11"/>
      <c r="F565" s="10"/>
      <c r="G565" s="10"/>
      <c r="H565" s="10"/>
      <c r="I565" s="10"/>
      <c r="J565" s="10"/>
      <c r="K565" s="12"/>
    </row>
    <row r="566" spans="2:11">
      <c r="B566" s="9"/>
      <c r="C566" s="10"/>
      <c r="D566" s="10"/>
      <c r="E566" s="11"/>
      <c r="F566" s="10"/>
      <c r="G566" s="10"/>
      <c r="H566" s="10"/>
      <c r="I566" s="10"/>
      <c r="J566" s="10"/>
      <c r="K566" s="12"/>
    </row>
    <row r="567" spans="2:11">
      <c r="B567" s="9"/>
      <c r="C567" s="10"/>
      <c r="D567" s="10"/>
      <c r="E567" s="11"/>
      <c r="F567" s="10"/>
      <c r="G567" s="10"/>
      <c r="H567" s="10"/>
      <c r="I567" s="10"/>
      <c r="J567" s="10"/>
      <c r="K567" s="12"/>
    </row>
    <row r="568" spans="2:11">
      <c r="B568" s="9"/>
      <c r="C568" s="10"/>
      <c r="D568" s="10"/>
      <c r="E568" s="11"/>
      <c r="F568" s="10"/>
      <c r="G568" s="10"/>
      <c r="H568" s="10"/>
      <c r="I568" s="10"/>
      <c r="J568" s="10"/>
      <c r="K568" s="12"/>
    </row>
    <row r="569" spans="2:11">
      <c r="B569" s="9"/>
      <c r="C569" s="10"/>
      <c r="D569" s="10"/>
      <c r="E569" s="11"/>
      <c r="F569" s="10"/>
      <c r="G569" s="10"/>
      <c r="H569" s="10"/>
      <c r="I569" s="10"/>
      <c r="J569" s="10"/>
      <c r="K569" s="12"/>
    </row>
    <row r="570" spans="2:11">
      <c r="B570" s="9"/>
      <c r="C570" s="10"/>
      <c r="D570" s="10"/>
      <c r="E570" s="11"/>
      <c r="F570" s="10"/>
      <c r="G570" s="10"/>
      <c r="H570" s="10"/>
      <c r="I570" s="10"/>
      <c r="J570" s="10"/>
      <c r="K570" s="12"/>
    </row>
    <row r="571" spans="2:11">
      <c r="B571" s="9"/>
      <c r="C571" s="10"/>
      <c r="D571" s="10"/>
      <c r="E571" s="11"/>
      <c r="F571" s="10"/>
      <c r="G571" s="10"/>
      <c r="H571" s="10"/>
      <c r="I571" s="10"/>
      <c r="J571" s="10"/>
      <c r="K571" s="12"/>
    </row>
    <row r="572" spans="2:11">
      <c r="B572" s="9"/>
      <c r="C572" s="10"/>
      <c r="D572" s="10"/>
      <c r="E572" s="11"/>
      <c r="F572" s="10"/>
      <c r="G572" s="10"/>
      <c r="H572" s="10"/>
      <c r="I572" s="10"/>
      <c r="J572" s="10"/>
      <c r="K572" s="12"/>
    </row>
    <row r="573" spans="2:11">
      <c r="B573" s="9"/>
      <c r="C573" s="10"/>
      <c r="D573" s="10"/>
      <c r="E573" s="11"/>
      <c r="F573" s="10"/>
      <c r="G573" s="10"/>
      <c r="H573" s="10"/>
      <c r="I573" s="10"/>
      <c r="J573" s="10"/>
      <c r="K573" s="12"/>
    </row>
    <row r="574" spans="2:11">
      <c r="B574" s="9"/>
      <c r="C574" s="10"/>
      <c r="D574" s="10"/>
      <c r="E574" s="11"/>
      <c r="F574" s="10"/>
      <c r="G574" s="10"/>
      <c r="H574" s="10"/>
      <c r="I574" s="10"/>
      <c r="J574" s="10"/>
      <c r="K574" s="12"/>
    </row>
    <row r="575" spans="2:11">
      <c r="B575" s="9"/>
      <c r="C575" s="10"/>
      <c r="D575" s="10"/>
      <c r="E575" s="11"/>
      <c r="F575" s="10"/>
      <c r="G575" s="10"/>
      <c r="H575" s="10"/>
      <c r="I575" s="10"/>
      <c r="J575" s="10"/>
      <c r="K575" s="12"/>
    </row>
    <row r="576" spans="2:11">
      <c r="B576" s="9"/>
      <c r="C576" s="10"/>
      <c r="D576" s="10"/>
      <c r="E576" s="11"/>
      <c r="F576" s="10"/>
      <c r="G576" s="10"/>
      <c r="H576" s="10"/>
      <c r="I576" s="10"/>
      <c r="J576" s="10"/>
      <c r="K576" s="12"/>
    </row>
    <row r="577" spans="2:11">
      <c r="B577" s="9"/>
      <c r="C577" s="10"/>
      <c r="D577" s="10"/>
      <c r="E577" s="11"/>
      <c r="F577" s="10"/>
      <c r="G577" s="10"/>
      <c r="H577" s="10"/>
      <c r="I577" s="10"/>
      <c r="J577" s="10"/>
      <c r="K577" s="12"/>
    </row>
    <row r="578" spans="2:11">
      <c r="B578" s="9"/>
      <c r="C578" s="10"/>
      <c r="D578" s="10"/>
      <c r="E578" s="11"/>
      <c r="F578" s="11"/>
      <c r="G578" s="10"/>
      <c r="H578" s="10"/>
      <c r="I578" s="10"/>
      <c r="J578" s="10"/>
      <c r="K578" s="12"/>
    </row>
    <row r="579" spans="2:11">
      <c r="B579" s="9"/>
      <c r="C579" s="10"/>
      <c r="D579" s="10"/>
      <c r="E579" s="11"/>
      <c r="F579" s="11"/>
      <c r="G579" s="10"/>
      <c r="H579" s="10"/>
      <c r="I579" s="10"/>
      <c r="J579" s="10"/>
      <c r="K579" s="12"/>
    </row>
    <row r="580" spans="2:11">
      <c r="B580" s="9"/>
      <c r="C580" s="10"/>
      <c r="D580" s="10"/>
      <c r="E580" s="11"/>
      <c r="F580" s="11"/>
      <c r="G580" s="10"/>
      <c r="H580" s="10"/>
      <c r="I580" s="10"/>
      <c r="J580" s="10"/>
      <c r="K580" s="12"/>
    </row>
    <row r="581" spans="2:11">
      <c r="B581" s="9"/>
      <c r="C581" s="10"/>
      <c r="D581" s="10"/>
      <c r="E581" s="11"/>
      <c r="F581" s="11"/>
      <c r="G581" s="10"/>
      <c r="H581" s="10"/>
      <c r="I581" s="10"/>
      <c r="J581" s="10"/>
      <c r="K581" s="12"/>
    </row>
    <row r="582" spans="2:11">
      <c r="B582" s="9"/>
      <c r="C582" s="10"/>
      <c r="D582" s="10"/>
      <c r="E582" s="11"/>
      <c r="F582" s="11"/>
      <c r="G582" s="10"/>
      <c r="H582" s="10"/>
      <c r="I582" s="10"/>
      <c r="J582" s="10"/>
      <c r="K582" s="12"/>
    </row>
    <row r="583" spans="2:11">
      <c r="B583" s="9"/>
      <c r="C583" s="10"/>
      <c r="D583" s="10"/>
      <c r="E583" s="11"/>
      <c r="F583" s="11"/>
      <c r="G583" s="10"/>
      <c r="H583" s="10"/>
      <c r="I583" s="10"/>
      <c r="J583" s="10"/>
      <c r="K583" s="12"/>
    </row>
    <row r="584" spans="2:11">
      <c r="B584" s="9"/>
      <c r="C584" s="10"/>
      <c r="D584" s="10"/>
      <c r="E584" s="11"/>
      <c r="F584" s="11"/>
      <c r="G584" s="10"/>
      <c r="H584" s="10"/>
      <c r="I584" s="10"/>
      <c r="J584" s="10"/>
      <c r="K584" s="12"/>
    </row>
    <row r="585" spans="2:11">
      <c r="B585" s="9"/>
      <c r="C585" s="10"/>
      <c r="D585" s="10"/>
      <c r="E585" s="11"/>
      <c r="F585" s="11"/>
      <c r="G585" s="10"/>
      <c r="H585" s="10"/>
      <c r="I585" s="10"/>
      <c r="J585" s="10"/>
      <c r="K585" s="12"/>
    </row>
    <row r="586" spans="2:11">
      <c r="B586" s="9"/>
      <c r="C586" s="10"/>
      <c r="D586" s="10"/>
      <c r="E586" s="11"/>
      <c r="F586" s="11"/>
      <c r="G586" s="10"/>
      <c r="H586" s="10"/>
      <c r="I586" s="10"/>
      <c r="J586" s="10"/>
      <c r="K586" s="12"/>
    </row>
    <row r="587" spans="2:11">
      <c r="B587" s="9"/>
      <c r="C587" s="10"/>
      <c r="D587" s="10"/>
      <c r="E587" s="11"/>
      <c r="F587" s="11"/>
      <c r="G587" s="10"/>
      <c r="H587" s="10"/>
      <c r="I587" s="10"/>
      <c r="J587" s="10"/>
      <c r="K587" s="12"/>
    </row>
    <row r="588" spans="2:11">
      <c r="B588" s="9"/>
      <c r="C588" s="10"/>
      <c r="D588" s="10"/>
      <c r="E588" s="11"/>
      <c r="F588" s="10"/>
      <c r="G588" s="10"/>
      <c r="H588" s="10"/>
      <c r="I588" s="10"/>
      <c r="J588" s="10"/>
      <c r="K588" s="12"/>
    </row>
    <row r="589" spans="2:11">
      <c r="B589" s="9"/>
      <c r="C589" s="10"/>
      <c r="D589" s="10"/>
      <c r="E589" s="11"/>
      <c r="F589" s="10"/>
      <c r="G589" s="10"/>
      <c r="H589" s="10"/>
      <c r="I589" s="10"/>
      <c r="J589" s="10"/>
      <c r="K589" s="12"/>
    </row>
    <row r="590" spans="2:11">
      <c r="B590" s="9"/>
      <c r="C590" s="10"/>
      <c r="D590" s="10"/>
      <c r="E590" s="11"/>
      <c r="F590" s="10"/>
      <c r="G590" s="10"/>
      <c r="H590" s="10"/>
      <c r="I590" s="10"/>
      <c r="J590" s="10"/>
      <c r="K590" s="12"/>
    </row>
    <row r="591" spans="2:11">
      <c r="B591" s="9"/>
      <c r="C591" s="10"/>
      <c r="D591" s="10"/>
      <c r="E591" s="11"/>
      <c r="F591" s="10"/>
      <c r="G591" s="10"/>
      <c r="H591" s="10"/>
      <c r="I591" s="10"/>
      <c r="J591" s="10"/>
      <c r="K591" s="12"/>
    </row>
    <row r="592" spans="2:11">
      <c r="B592" s="9"/>
      <c r="C592" s="10"/>
      <c r="D592" s="10"/>
      <c r="E592" s="11"/>
      <c r="F592" s="10"/>
      <c r="G592" s="10"/>
      <c r="H592" s="10"/>
      <c r="I592" s="10"/>
      <c r="J592" s="10"/>
      <c r="K592" s="12"/>
    </row>
    <row r="593" spans="2:11">
      <c r="B593" s="9"/>
      <c r="C593" s="10"/>
      <c r="D593" s="10"/>
      <c r="E593" s="11"/>
      <c r="F593" s="10"/>
      <c r="G593" s="10"/>
      <c r="H593" s="10"/>
      <c r="I593" s="10"/>
      <c r="J593" s="10"/>
      <c r="K593" s="12"/>
    </row>
    <row r="594" spans="2:11">
      <c r="B594" s="9"/>
      <c r="C594" s="10"/>
      <c r="D594" s="10"/>
      <c r="E594" s="11"/>
      <c r="F594" s="10"/>
      <c r="G594" s="10"/>
      <c r="H594" s="10"/>
      <c r="I594" s="10"/>
      <c r="J594" s="10"/>
      <c r="K594" s="12"/>
    </row>
    <row r="595" spans="2:11">
      <c r="B595" s="9"/>
      <c r="C595" s="10"/>
      <c r="D595" s="10"/>
      <c r="E595" s="11"/>
      <c r="F595" s="10"/>
      <c r="G595" s="10"/>
      <c r="H595" s="10"/>
      <c r="I595" s="10"/>
      <c r="J595" s="10"/>
      <c r="K595" s="12"/>
    </row>
    <row r="596" spans="2:11">
      <c r="B596" s="9"/>
      <c r="C596" s="10"/>
      <c r="D596" s="10"/>
      <c r="E596" s="11"/>
      <c r="F596" s="10"/>
      <c r="G596" s="10"/>
      <c r="H596" s="10"/>
      <c r="I596" s="10"/>
      <c r="J596" s="10"/>
      <c r="K596" s="12"/>
    </row>
    <row r="597" spans="2:11">
      <c r="B597" s="9"/>
      <c r="C597" s="10"/>
      <c r="D597" s="10"/>
      <c r="E597" s="11"/>
      <c r="F597" s="10"/>
      <c r="G597" s="10"/>
      <c r="H597" s="10"/>
      <c r="I597" s="10"/>
      <c r="J597" s="10"/>
      <c r="K597" s="12"/>
    </row>
    <row r="598" spans="2:11">
      <c r="B598" s="9"/>
      <c r="C598" s="10"/>
      <c r="D598" s="10"/>
      <c r="E598" s="11"/>
      <c r="F598" s="10"/>
      <c r="G598" s="10"/>
      <c r="H598" s="10"/>
      <c r="I598" s="10"/>
      <c r="J598" s="10"/>
      <c r="K598" s="12"/>
    </row>
    <row r="599" spans="2:11">
      <c r="B599" s="9"/>
      <c r="C599" s="10"/>
      <c r="D599" s="10"/>
      <c r="E599" s="11"/>
      <c r="F599" s="10"/>
      <c r="G599" s="10"/>
      <c r="H599" s="10"/>
      <c r="I599" s="10"/>
      <c r="J599" s="10"/>
      <c r="K599" s="12"/>
    </row>
    <row r="600" spans="2:11">
      <c r="B600" s="9"/>
      <c r="C600" s="10"/>
      <c r="D600" s="10"/>
      <c r="E600" s="11"/>
      <c r="F600" s="10"/>
      <c r="G600" s="10"/>
      <c r="H600" s="10"/>
      <c r="I600" s="10"/>
      <c r="J600" s="10"/>
      <c r="K600" s="12"/>
    </row>
    <row r="601" spans="2:11">
      <c r="B601" s="9"/>
      <c r="C601" s="10"/>
      <c r="D601" s="10"/>
      <c r="E601" s="11"/>
      <c r="F601" s="10"/>
      <c r="G601" s="10"/>
      <c r="H601" s="10"/>
      <c r="I601" s="10"/>
      <c r="J601" s="10"/>
      <c r="K601" s="12"/>
    </row>
    <row r="602" spans="2:11">
      <c r="B602" s="9"/>
      <c r="C602" s="10"/>
      <c r="D602" s="10"/>
      <c r="E602" s="11"/>
      <c r="F602" s="10"/>
      <c r="G602" s="10"/>
      <c r="H602" s="10"/>
      <c r="I602" s="10"/>
      <c r="J602" s="10"/>
      <c r="K602" s="12"/>
    </row>
    <row r="603" spans="2:11">
      <c r="B603" s="13"/>
      <c r="C603" s="14"/>
      <c r="D603" s="14"/>
      <c r="E603" s="15"/>
      <c r="F603" s="10"/>
      <c r="G603" s="10"/>
      <c r="H603" s="10"/>
      <c r="I603" s="10"/>
      <c r="J603" s="10"/>
      <c r="K603" s="16"/>
    </row>
  </sheetData>
  <mergeCells count="2">
    <mergeCell ref="G1:H1"/>
    <mergeCell ref="G2:H2"/>
  </mergeCells>
  <dataValidations count="1">
    <dataValidation type="list" allowBlank="1" showInputMessage="1" showErrorMessage="1" sqref="H4:H603 J4:J603" xr:uid="{B5F4E168-DFA1-44BB-980A-57158FE3EA62}">
      <formula1>INDIRECT(SUBSTITUTE(G4," ","_"))</formula1>
    </dataValidation>
  </dataValidations>
  <hyperlinks>
    <hyperlink ref="G2" r:id="rId1" xr:uid="{8B09CEAE-12AF-4687-B8AD-D72AA24D41EF}"/>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F50FE9C-EAA9-4B09-9CC3-ECCE372D79A0}">
          <x14:formula1>
            <xm:f>Lookups!$A$2:$A$13</xm:f>
          </x14:formula1>
          <xm:sqref>F4:F603</xm:sqref>
        </x14:dataValidation>
        <x14:dataValidation type="list" allowBlank="1" showInputMessage="1" showErrorMessage="1" xr:uid="{A5C6FF9D-3583-4857-B7C3-FCC482AD82FE}">
          <x14:formula1>
            <xm:f>Lookups!$C$1:$L$1</xm:f>
          </x14:formula1>
          <xm:sqref>G4:G603 I4:I603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Order xmlns="03b25e55-1fda-4dd5-9a75-c38d0989a0e2">6</NumberOrder>
    <Number xmlns="03b25e55-1fda-4dd5-9a75-c38d0989a0e2" xsi:nil="true"/>
    <lcf76f155ced4ddcb4097134ff3c332f xmlns="03b25e55-1fda-4dd5-9a75-c38d0989a0e2">
      <Terms xmlns="http://schemas.microsoft.com/office/infopath/2007/PartnerControls"/>
    </lcf76f155ced4ddcb4097134ff3c332f>
    <TaxCatchAll xmlns="d2389ad0-4628-4ca4-babd-a5e1ca1fc4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0C5AF0A9AE0D4D8032BBF19C904698" ma:contentTypeVersion="21" ma:contentTypeDescription="Create a new document." ma:contentTypeScope="" ma:versionID="eb5675c34f44b8cc2e2b4456678f8b02">
  <xsd:schema xmlns:xsd="http://www.w3.org/2001/XMLSchema" xmlns:xs="http://www.w3.org/2001/XMLSchema" xmlns:p="http://schemas.microsoft.com/office/2006/metadata/properties" xmlns:ns2="03b25e55-1fda-4dd5-9a75-c38d0989a0e2" xmlns:ns3="d2389ad0-4628-4ca4-babd-a5e1ca1fc43d" targetNamespace="http://schemas.microsoft.com/office/2006/metadata/properties" ma:root="true" ma:fieldsID="bde849662d77e162c6ae5c9db51c3dc0" ns2:_="" ns3:_="">
    <xsd:import namespace="03b25e55-1fda-4dd5-9a75-c38d0989a0e2"/>
    <xsd:import namespace="d2389ad0-4628-4ca4-babd-a5e1ca1fc4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Number" minOccurs="0"/>
                <xsd:element ref="ns2:NumberOrde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25e55-1fda-4dd5-9a75-c38d0989a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Number" ma:index="15" nillable="true" ma:displayName="Number" ma:format="Dropdown" ma:internalName="Number" ma:percentage="FALSE">
      <xsd:simpleType>
        <xsd:restriction base="dms:Number"/>
      </xsd:simpleType>
    </xsd:element>
    <xsd:element name="NumberOrder" ma:index="16" nillable="true" ma:displayName="Number Order" ma:default="6" ma:format="Dropdown" ma:indexed="true" ma:internalName="NumberOrder" ma:percentage="FALSE">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389ad0-4628-4ca4-babd-a5e1ca1fc4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2e7178f-5b02-4f7e-a22e-1f7fb5c4485f}" ma:internalName="TaxCatchAll" ma:showField="CatchAllData" ma:web="d2389ad0-4628-4ca4-babd-a5e1ca1fc4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F0C90-7D92-4615-8CFB-682979A4DF84}"/>
</file>

<file path=customXml/itemProps2.xml><?xml version="1.0" encoding="utf-8"?>
<ds:datastoreItem xmlns:ds="http://schemas.openxmlformats.org/officeDocument/2006/customXml" ds:itemID="{2223C64D-9DD6-4201-867E-3BE5EDEF8077}"/>
</file>

<file path=customXml/itemProps3.xml><?xml version="1.0" encoding="utf-8"?>
<ds:datastoreItem xmlns:ds="http://schemas.openxmlformats.org/officeDocument/2006/customXml" ds:itemID="{3A0F4330-AB0E-4F03-9EB9-50A045A5DD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Carroll</dc:creator>
  <cp:keywords/>
  <dc:description/>
  <cp:lastModifiedBy>George Hobley</cp:lastModifiedBy>
  <cp:revision/>
  <dcterms:created xsi:type="dcterms:W3CDTF">2021-12-03T10:44:15Z</dcterms:created>
  <dcterms:modified xsi:type="dcterms:W3CDTF">2024-04-05T11:14:44Z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0x0101001A0C5AF0A9AE0D4D8032BBF19C904698</vt:lpwstr>
  </property>
</Properties>
</file>